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23985" windowHeight="12720"/>
  </bookViews>
  <sheets>
    <sheet name="Таблица 1 (2)" sheetId="3" r:id="rId1"/>
  </sheets>
  <definedNames>
    <definedName name="_xlnm._FilterDatabase" localSheetId="0" hidden="1">'Таблица 1 (2)'!$A$3:$AJ$41</definedName>
  </definedNames>
  <calcPr calcId="144525"/>
</workbook>
</file>

<file path=xl/calcChain.xml><?xml version="1.0" encoding="utf-8"?>
<calcChain xmlns="http://schemas.openxmlformats.org/spreadsheetml/2006/main">
  <c r="I42" i="3" l="1"/>
  <c r="L42" i="3"/>
  <c r="L5" i="3" l="1"/>
  <c r="I5" i="3"/>
  <c r="L4" i="3"/>
  <c r="I4" i="3"/>
  <c r="L10" i="3"/>
  <c r="I10" i="3"/>
  <c r="L41" i="3"/>
  <c r="I41" i="3"/>
  <c r="L40" i="3"/>
  <c r="I40" i="3"/>
  <c r="L39" i="3"/>
  <c r="I39" i="3"/>
  <c r="L38" i="3"/>
  <c r="I38" i="3"/>
  <c r="L37" i="3"/>
  <c r="I37" i="3"/>
  <c r="L20" i="3"/>
  <c r="I20" i="3"/>
  <c r="L19" i="3"/>
  <c r="I19" i="3"/>
  <c r="L18" i="3"/>
  <c r="I18" i="3"/>
  <c r="L21" i="3"/>
  <c r="I21" i="3"/>
  <c r="L7" i="3"/>
  <c r="I7" i="3"/>
  <c r="L17" i="3"/>
  <c r="I17" i="3"/>
  <c r="L16" i="3"/>
  <c r="I16" i="3"/>
  <c r="L28" i="3"/>
  <c r="I28" i="3"/>
  <c r="L27" i="3"/>
  <c r="I27" i="3"/>
  <c r="L9" i="3"/>
  <c r="I9" i="3"/>
  <c r="L6" i="3"/>
  <c r="I6" i="3"/>
  <c r="L14" i="3"/>
  <c r="I14" i="3"/>
  <c r="L13" i="3"/>
  <c r="I13" i="3"/>
  <c r="L12" i="3"/>
  <c r="I12" i="3"/>
  <c r="L11" i="3"/>
  <c r="I11" i="3"/>
  <c r="L15" i="3"/>
  <c r="I15" i="3"/>
  <c r="L33" i="3"/>
  <c r="I33" i="3"/>
  <c r="L32" i="3"/>
  <c r="I32" i="3"/>
  <c r="L31" i="3"/>
  <c r="I31" i="3"/>
  <c r="L34" i="3"/>
  <c r="I34" i="3"/>
  <c r="L8" i="3"/>
  <c r="I8" i="3"/>
  <c r="L29" i="3"/>
  <c r="I29" i="3"/>
  <c r="L30" i="3"/>
  <c r="I30" i="3"/>
  <c r="L24" i="3"/>
  <c r="I24" i="3"/>
  <c r="L23" i="3"/>
  <c r="I23" i="3"/>
  <c r="L22" i="3"/>
  <c r="I22" i="3"/>
  <c r="L26" i="3"/>
  <c r="I26" i="3"/>
  <c r="L25" i="3"/>
  <c r="I25" i="3"/>
  <c r="L36" i="3"/>
  <c r="I36" i="3"/>
  <c r="L35" i="3"/>
  <c r="I35" i="3"/>
</calcChain>
</file>

<file path=xl/sharedStrings.xml><?xml version="1.0" encoding="utf-8"?>
<sst xmlns="http://schemas.openxmlformats.org/spreadsheetml/2006/main" count="766" uniqueCount="202">
  <si>
    <t>№ п/п</t>
  </si>
  <si>
    <t>Регистрационный номер маршрута регулярных  перевозок</t>
  </si>
  <si>
    <t>Порядковый номер маршрута регулярных  перевозок</t>
  </si>
  <si>
    <t>Наименование маршрута регулярных перевозок</t>
  </si>
  <si>
    <t>Наименования промежуточных остановочных пунктов по маршруту регулярных перевозок (либо наименования поселений или городских округов, в границах которых расположены промежуточные остановочные пункты)</t>
  </si>
  <si>
    <t>Наименования промежуточных остановочных пунктов по маршруту регулярных перевозок (либо наименования поселений или городских округов, в границах которых расположены промежуточные остановочные пункты)* (*заполняется, если остановочные пункты в прямом и обратном направлении не совпадают)</t>
  </si>
  <si>
    <t>Наименования улиц, автомобильных дорог, по которым предполагается движение транспортных средств  между остановочными пунктами по маршруту регулярных перевозок</t>
  </si>
  <si>
    <t>Наименования улиц, автомобильных дорог, по которым предполагается движение транспортных средств  между остановочными пунктами по маршруту регулярных перевозок* (*заполняется, если пути следования транспортных средств в прямом и обратном направлениях не совпадают)</t>
  </si>
  <si>
    <t xml:space="preserve">Протяженность маршрута регулярных  перевозок (км) </t>
  </si>
  <si>
    <t>Порядок посадки и высадки пассажиров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</si>
  <si>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</si>
  <si>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</t>
  </si>
  <si>
    <t xml:space="preserve">Характеристики транспортных средств,  влияющих на качество перевозок, и доли транспортных средств каждого класса с такими характеристиками в процентах от максимального количества транспортных средств соответствующего класса </t>
  </si>
  <si>
    <t>Максимальный срок эксплуатации транспортных средств</t>
  </si>
  <si>
    <t>Дата начала осуществления регулярных перевозок</t>
  </si>
  <si>
    <t>Наименование, место нахождения (для юридического лица), государственный регистрационный номер записи о создании юридического лица, фамилия, имя и, если имеется отчество, место жительства (для индивидуального предпринимателя), государственный регистрационный номер записи о государственной регистрации индивидуального предпринимателя, идентификационный номер налогоплательщика, которому предоставлено право осуществления перевозок по маршруту регулярных перевозок, адрес электронной почты</t>
  </si>
  <si>
    <t>Срок действия контракта или срок действия свидетельства об осуществлении перевозок по маршруту регулярных перевозок</t>
  </si>
  <si>
    <t xml:space="preserve">Даты вынесения решения о заключении контракта либо предоставлении права осуществления регулярных перевозок по нерегулируемым тарифам и реквизиты таких решений </t>
  </si>
  <si>
    <t>Даты вынесения решений об установлении, изменении или отмене маршрута регулярных перевозок и реквизиты таких решений</t>
  </si>
  <si>
    <t>Иные сведения (в соответствии с п.14 
ст. 26 Федерального закона от 13 июля 2015 г. № 220-ФЗ )</t>
  </si>
  <si>
    <t>Общая</t>
  </si>
  <si>
    <t>Прямой путь</t>
  </si>
  <si>
    <t>Обратный путь</t>
  </si>
  <si>
    <t>Средняя</t>
  </si>
  <si>
    <t>Особо малый класс</t>
  </si>
  <si>
    <t>Малый класс</t>
  </si>
  <si>
    <t>Средний класс</t>
  </si>
  <si>
    <t>Большой класс</t>
  </si>
  <si>
    <t>Особо большой класс</t>
  </si>
  <si>
    <t>Наличие низкого пола</t>
  </si>
  <si>
    <t>Наличие кондиционера</t>
  </si>
  <si>
    <t>Наличие оборудования для перевозок пассажиров из числа инвалидов</t>
  </si>
  <si>
    <t>Наличие электронного информационного табло</t>
  </si>
  <si>
    <t>Наличие системы контроля температуры воздуха в салоне</t>
  </si>
  <si>
    <t>Наличие системы безналичной оплаты проезда</t>
  </si>
  <si>
    <t>Наличие оборудования для использования газомоторного топлива</t>
  </si>
  <si>
    <t>Вид сообщения</t>
  </si>
  <si>
    <t>Уполномоченный участник простого товарищества (при наличии товарищества)</t>
  </si>
  <si>
    <t>только в установленных остановочных пунктах</t>
  </si>
  <si>
    <t>по регулируемым тарифам</t>
  </si>
  <si>
    <t>не предусмотрено</t>
  </si>
  <si>
    <t>предусмотрено, 100%</t>
  </si>
  <si>
    <t>нет</t>
  </si>
  <si>
    <t>112/1</t>
  </si>
  <si>
    <t>112/2</t>
  </si>
  <si>
    <t>106/5</t>
  </si>
  <si>
    <t>110/2</t>
  </si>
  <si>
    <t>110/1</t>
  </si>
  <si>
    <t>111/1</t>
  </si>
  <si>
    <t>111/2</t>
  </si>
  <si>
    <t>111/3</t>
  </si>
  <si>
    <t>102/5</t>
  </si>
  <si>
    <t>102/1</t>
  </si>
  <si>
    <t>102/2</t>
  </si>
  <si>
    <t>102/3</t>
  </si>
  <si>
    <t>102/4</t>
  </si>
  <si>
    <t>103/1</t>
  </si>
  <si>
    <t>103/2</t>
  </si>
  <si>
    <t>104/4</t>
  </si>
  <si>
    <t>104/1</t>
  </si>
  <si>
    <t>Черепаново – п. Дорогина Заимка</t>
  </si>
  <si>
    <t>104/2</t>
  </si>
  <si>
    <t>104/3</t>
  </si>
  <si>
    <t>113/1</t>
  </si>
  <si>
    <t>113/2</t>
  </si>
  <si>
    <t>114/1</t>
  </si>
  <si>
    <t>114/2</t>
  </si>
  <si>
    <t>114/3</t>
  </si>
  <si>
    <t>106/4</t>
  </si>
  <si>
    <t>106/1</t>
  </si>
  <si>
    <t>106/2</t>
  </si>
  <si>
    <t>106/3</t>
  </si>
  <si>
    <t>111/4</t>
  </si>
  <si>
    <t>107/1</t>
  </si>
  <si>
    <t>107/2</t>
  </si>
  <si>
    <t>Черепаново - п. Грибной</t>
  </si>
  <si>
    <t>Черепаново – п. Майский</t>
  </si>
  <si>
    <t>Черепаново – п. Ярки</t>
  </si>
  <si>
    <t>Черепаново – ст. Безменово</t>
  </si>
  <si>
    <t>Черепаново – п. Южный</t>
  </si>
  <si>
    <t>Черепаново – п. Еловкино</t>
  </si>
  <si>
    <t>Черепаново – п. Ново-Воскресенка</t>
  </si>
  <si>
    <t>Черепаново – п. Пятилетка</t>
  </si>
  <si>
    <t>Черепаново – п. Запрудный</t>
  </si>
  <si>
    <t>Черепаново – п. Чащино</t>
  </si>
  <si>
    <t>Черепаново – п. Виноград</t>
  </si>
  <si>
    <t>Вид регулярных перевозок  (регулярные перевозки по регулируемым тарифам или регулярные перевозки по нерегулируемым тарифам)</t>
  </si>
  <si>
    <t xml:space="preserve">ООО «Черепановское пассажирское автотранспортное предприятие», 633521, Новосибирская область, г.Черепаново, ул.Цыцаркина, д.54, ОГРН 1115483000951,
ИНН 5440109110, КПП 544001001, cher-patp@yandex.ru
</t>
  </si>
  <si>
    <t>автобус, 
средний класс, экологический класс - 3,4 и 5</t>
  </si>
  <si>
    <t>автобус, 
малый класс, экологический класс - 3,4 и 5</t>
  </si>
  <si>
    <t>2/1</t>
  </si>
  <si>
    <t>2/2</t>
  </si>
  <si>
    <t>ул. Центральная (с. Сибиряк) - а/д 50Н-3013 - ул. Центральная (с. Куриловка) - а/д 50Н-3013 - ул. Центральная (с. Верх-Мильтюши) - а/д 50Н-3013 -
ул. Центральная (с.Украинка) - а/д 50Н-3013 - а/д 50К-14 - ул. Романова - ул. Полетарская</t>
  </si>
  <si>
    <t>ул. Пролетарская - ул. Романова - а/д 50К-14 - а/д 50Н-3013 - ул. Центральная (с. Верх-Мильтюши) - а/д 50Н-3013 - ул. Центральная (с. Куриловка) - а/д 50Н-3013 - ул. Центральная (с. Сибиряк)</t>
  </si>
  <si>
    <t>ул. Пролетарская - ул. Романова - а/д 50К-14 - а/д 50Н-3013 - ул. Центральная (с.Украинка) - а/д 50Н-3013 - ул. Центральная (с. Верх-Мильтюши) - а/д 50Н-3013 - ул. Центральная (с. Куриловка) - а/д 50Н-3013 - ул. Центральная (с. Сибиряк)</t>
  </si>
  <si>
    <t>Черепаново - п.Искра</t>
  </si>
  <si>
    <t>Черепаново - д.Безменово</t>
  </si>
  <si>
    <t>Поликлиника - Рынок - Магазин "Маяк" - "Пост ГАИ" (по требованию) - пос. Инской (по требованию)  - пос. Семеновский - пос. Бобровицкий - с. Верх-Мильтюши - с. Куриловка</t>
  </si>
  <si>
    <t>Поликлиника - Рынок - Магазин "Маяк" - "Пост ГАИ" (по требованию) - пос. Инской (по требованию)  - пос. Семеновский - с. Украинка - пос. Бобровицкий - с. Верх-Мильтюши - с. Куриловка</t>
  </si>
  <si>
    <t>с. Куриловка - с. Верх-Мильтюши - пос. Бобровицкий - с. Украинка - пос. Семеновский - пос. Инской (по требованию) - "Пост ГАИ" (по требованию) - Рынок - Магазин "Маяк" - Поликлиника</t>
  </si>
  <si>
    <t>Поликлиника - Рынок - Магазин "Маяк" - пос. Пятилетка</t>
  </si>
  <si>
    <t>Поликлиника - Рынок - ул.Спирякова - ул.Баринова - Стадион - Фермаш - ул. Островского - Магазин № 17 - Перезд - Школа - Интернат - ПАТП - п. Бочкарево (по требованию) - с. Огнева Заимка - с. Ясная Поляна</t>
  </si>
  <si>
    <t>ул. Пролетарская - ул. Романова - ул. Спирякова - ул. Фурманова - ул. Красный проспект - ул. Цыцаркина - а/д 50К-15 - ул. Октябрьская (с. Огнева Заимка) - а/д 50К-15 - 50Н-3017 - ул. Советская (с.Бураново)</t>
  </si>
  <si>
    <t>Поликлиника - Рынок - Магазин "Маяк"</t>
  </si>
  <si>
    <t>ул. Пролетарская - ул. Романова - а/д Р-256 - 50Н-3003</t>
  </si>
  <si>
    <t>ул. Пролетарская - ул. Романова - а/д Р-256 - 50Н-3003 - а/д Р-256 - а/д 50Н-3022 - ул. Мира ​(​пос. Грибной)</t>
  </si>
  <si>
    <t>Поликлиника - Рынок - Магазин "Маяк" - п. Майский - п. Бариново (по требованию)</t>
  </si>
  <si>
    <t>ул. Пролетарская - ул. Романова - ул. Спирякова - а/д 50Н-3004 - ул. Шоссейная (​пос. Майский) - а/д 50Н-3004 - а/д 50Н-3012 - ул. Новая (пос. Ярки)</t>
  </si>
  <si>
    <t>ул. Пролетарская - ул. Романова - ул. Спирякова - а/д 50Н-3004 - ул. Шоссейная (​пос. Майский)</t>
  </si>
  <si>
    <t>Поликлиника - Рынок - Магазин "Маяк" - "Пост ГАИ" (по требованию) - пос. Инской (по требованию) - пос. Крутишка</t>
  </si>
  <si>
    <t>пос. Крутишка - пос. Инская - пос. Отважный - пос. Майский - Стадион - ул. Баринова - ул. Спирякова - Рынок - Поликлиника</t>
  </si>
  <si>
    <t>Черепаново – с. Карагужево</t>
  </si>
  <si>
    <t>ул. Широкая (с. Карагужево) - а/д 50Н-3031 - ул. Инская (пос. Крутишка) - ул. Школьная (пос. Крутишка) -ул. Светлая (пос. Крутишка) - а/д 50К-14 - ул. Центральная (пос. Инская) - а/д 50К-14 - а/д Р-256 - а/д 50Н-3004 - ул. Шоссейная (пос. Майский) - а/д 50Н-3004 - ул. Спирякова - ул. Романова - ул. Пролетарская (г. Черепаново)</t>
  </si>
  <si>
    <t>ул. Пролетарская - ул. Романова (г.Черепаново) - а/д 50К-14 - ул. Светлая (пос. Крутишка) - ул. Школьная (пос. Крутишка) - ул. Инская (пос. Крутишка) - а/д 50Н-3031 - ул. Широкая (с. Карагужево)</t>
  </si>
  <si>
    <t>Поликлиника - Рынок - Магазин "Маяк" - "Пост ГАИ" (по требованию) - пос. Инской - пос. Крутишка</t>
  </si>
  <si>
    <t>ул. Пролетарская - ул. Романова (г.Черепаново) - а/д 50К-14 - ул. Центральная (пос. Инской) - ул. Светлая (пос. Крутишка) - ул. Школьная (пос. Крутишка) - ул. Инская (пос. Крутишка) - а/д 50Н-3031 - ул. Широкая (с. Карагужево)</t>
  </si>
  <si>
    <t>Черепаново - с. Новошмаково</t>
  </si>
  <si>
    <t>Черепаново – п. Сибиряк</t>
  </si>
  <si>
    <t>ул. Пролетарская - ул. Романова - ул. Спирякова - ул. Фурманова - ул. Красный проспект - ул. Цыцаркина - а/д 50К-15 - а/д 50Н-3029 - ул. Центральная (пос. Лихановский) - а/д 50Н-3029 - а/д 50К-15 - 50Н-3021 - ул. Центральная (с. Новошмаково)</t>
  </si>
  <si>
    <t>Черепаново - с. Бураново</t>
  </si>
  <si>
    <t>ул. Пролетарская - ул. Романова (г.Черепаново) - а/д Р-256 - ул. Центральная - ул. Ленина (р.п. Дорогино) - а/д 50Н-3036 - ул. Советская (пос. Запрудный)</t>
  </si>
  <si>
    <t>Поликлиника - Рынок - Магазин "Маяк" (г.Черепаново) - ул. Центральная - р.п. Дорогино - (р.п. Дорогино)</t>
  </si>
  <si>
    <t>Поликлиника - Рынок - Магазин "Маяк" (г.Черепаново) - р.п. Посевная (р.п. Посевная) - ул. Центральная - р.п. Дорогино - (р.п. Дорогино)</t>
  </si>
  <si>
    <t xml:space="preserve"> р.п. Дорогино -  ул. Центральная (р.п. Дорогино) - Магазин "Маяк" - Рынок - Поликлиника (г.Черепаново)</t>
  </si>
  <si>
    <t>ул. Советская (пос. Запрудный) - а/д 50Н-3036 - ул. Ленина - ул. Центральная -  (р.п. Дорогино) - а/д Р-256 - ул. Романова - ул. Пролетарская (г.Черепаново)</t>
  </si>
  <si>
    <t>Поликлиника - Рынок - Магазин "Маяк" (г.Черепаново) - пос. Пятилетка (по требованию) - р.п. Посевная (по требованию)</t>
  </si>
  <si>
    <t>пос. Грибной - пос. Посевная - пос. Пятилетка - Магазин "Маяк" - Рынок - Поликлиника (г.Черепаново)</t>
  </si>
  <si>
    <t>ул. Пролетарская - ул. Романова (г.Черепаново) - а/д Р-256 - а/д 50Н-3010 - а/д Р-256 - ул. Центральная - ул. Ленина (р.п. Дорогино) - а/д 50Н-3036 - ул. Советская (пос. Запрудный)</t>
  </si>
  <si>
    <t>ул. Пролетарская - ул. Романова (г.Черепаново) - а/д Р-256 - а/д 50Н-3005 - ул. Заводская (​с. Дорогина Заимка)</t>
  </si>
  <si>
    <t>ул. Заводская (​с. Дорогина Заимка) - а/д 50Н-3005 - а/д Р-256 - а/д 50Н-3022 - ул. Мира (пос. Грибной) - а/д 50Н-3022 - а/д 50Н-3010 - ул. Нефтебаза 
​(​рп. Посевная) - а/д 50Н-3010 - а/д Р-256 - а/д 50Н-3003 - а/д Р-256 - ул. Романова - ул. Пролетарская (г.Черепаново)</t>
  </si>
  <si>
    <t>Поликлиника - Рынок - Магазин "Маяк" (г.Черепаново) - пос. Пятилетка - р.п. Посевная - пос. Грибной</t>
  </si>
  <si>
    <t>ул. Пролетарская - ул. Романова (г.Черепаново) - а/д Р-256 - а/д 50Н-3003 - а/д Р-256 - а/д 50Н-3010 - а/д 50Н-3022 - а/д Р-256 -  а/д 50Н-3005 - ул. Заводская (​с. Дорогина Заимка)</t>
  </si>
  <si>
    <t>Поликлиника - Рынок - Магазин "Маяк" (г.Черепаново) - р.п. Посевная - пос. Грибной</t>
  </si>
  <si>
    <t>ул. Пролетарская - ул. Романова (г.Черепаново) - а/д Р-256 - а/д 50Н-3010 - а/д 50Н-3022 - а/д Р-256 -  а/д 50Н-3005 - ул. Заводская (​с. Дорогина Заимка)</t>
  </si>
  <si>
    <t>Поликлиника - Рынок - Магазин "Маяк" (г.Черепаново) - а/д 50К-14 "Пост ГАИ" (по требованию) - пос. Инской - с. Крутишка - с. Карасево</t>
  </si>
  <si>
    <t>ул. Пролетарская - ул. Романова (г.Черепаново) - а/д 50К-14 - ул. Центральная (пос. Инской) - а/д 50К-14 - ул. Кооперативная 
(​с. Карасево) - а/д 50К-14 - 50Н-3014 - ул. Советская 
(​д. Нововоскресенка)</t>
  </si>
  <si>
    <t>Поликлиника - Рынок - ул.Спирякова - ул.Баринова - Стадион - Фермаш - ул. Островского - Магазин № 17 - Перезд - Школа - Интернат - ПАТП - с. Бочкарево (по требованию) - пос. Лихановский</t>
  </si>
  <si>
    <t>Поликлиника - Рынок - ул.Спирякова - ул.Баринова - Стадион - Фермаш - ул. Островского - Магазин № 17 - Перезд - Школа - Интернат - ПАТП - с. Бочкарево</t>
  </si>
  <si>
    <t>Черепаново - п. Зимовьё</t>
  </si>
  <si>
    <t>ул. Пролетарская - ул. Романова - ул. Спирякова - ул. Фурманова - ул. Красный проспект - ул. Цыцаркина - а/д 50К-15 - ул. Садовая (с. Бочкарево) - а/д 50Н-3006 - ул. Центральная (пос. Зимовье)</t>
  </si>
  <si>
    <t>Черепаново - Листвянка</t>
  </si>
  <si>
    <t>с. Романово - пос. Спутник - ул. Советская - ПАТП - Интернат - Школа - Переезд - Магазин № 17 - ул. Островского - Фермаш - Стадион - ул. Баринова - ул. Спирякова - Рынок - Поликлиника  (г.Черепаново)</t>
  </si>
  <si>
    <t>Поликлиника - Рынок - ул.Спирякова - ул.Баринова - Стадион - Фермаш - ул. Островского - Магазин № 17 - Переезд - Школа - Интернат - ПАТП - ул. Советская (г.Черепаново) - с. Романово - с. Татарка</t>
  </si>
  <si>
    <t>ул. Пролетарская - ул. Романова - ул. Спирякова - ул. Фурманова - ул. Красный проспект - ул. Цыцаркина - ул. Строителей (г.Черепаново) - а/д  50Н-3001 - а/д 50Н-3030 - а/д 50Н-3001</t>
  </si>
  <si>
    <t>а/д 50Н-3001 - ул. Центральная (​пос. Спутник) - а/д 50Н-3001 - ул. Строителей - ул. Цыцаркина - ул. Красный проспект - ул. Фурманова - ул. Спирякова - ул. Романова - ул. Пролетарская (г.Черепаново)</t>
  </si>
  <si>
    <t>Поликлиника - Рынок - ул.Спирякова - ул.Баринова - Стадион - Фермаш - ул. Островского - Магазин № 17 - Перезд - Школа - Интернат - ПАТП (г.Черепаново) - п. Бочкарево (по требованию) - пос. Высокая Поляна - пос. Падун</t>
  </si>
  <si>
    <t>ул. Пролетарская - ул. Романова - ул. Спирякова - ул. Фурманова - ул. Красный проспект - ул. Цыцаркина (г.Черепаново) - а/д 50К-15 - а/д 50Н-3016 - а/д 50Н-3033 - ул. Тополиная (​пос. Высокая Поляна) - а/д 50Н-3016 - а/д 50Н-3025 - ул. Школьная (пос. Падун) - а/д 50Н-3025 - а/д 50Н-3016 - ул. Барнаульская - ул. Романова (с. Медведское) - а/д 50Н-3016</t>
  </si>
  <si>
    <t>Черепаново - Медведское</t>
  </si>
  <si>
    <t>Черепаново – с. Верх-Мильтюши</t>
  </si>
  <si>
    <t>Поликлиника - Рынок - Магазин "Маяк" - "Пост ГАИ" (по требованию) - пос. Инской (по требованию)  - пос. Семеновский (по требованию) - пос. Бобровицкий (по требованию)</t>
  </si>
  <si>
    <t>с. Крутишка - пос. Бобровицкий (по требованию) - пос. Семеновский (по требованию) - пос. Инской (по требованию) - "Пост ГАИ" (по требованию) - Рынок - Магазин "Маяк" - Поликлиника</t>
  </si>
  <si>
    <t>ул. Пролетарская - ул. Романова - а/д 50К-14 - а/д 50Н-3013 - ул. Центральная (с. Верх-Мильтюши)</t>
  </si>
  <si>
    <t>ул. Центральная (с. Верх-Мильтюши) - а/д 50Н-3013 -
- а/д 50К-14 - ул. Светлая (с. Крутишка) - а/д 50К-14 - ул. Романова - ул. Полетарская (г.Черепаново)</t>
  </si>
  <si>
    <t>с. Шурыгино - с. Карасево - с. Крутишка (по требованию) - пос. Инской (по требованию) - "Пост ГАИ" (по требованию) - Рынок - Магазин "Маяк" - Поликлиника (г.Черепаново)</t>
  </si>
  <si>
    <t>ул. Центральная (​пос. Виноград) - а/д 50Н-3019 - ул. Советская (​с. Шурыгино) - а/д 50К-14 - ул. Кооперативная (​с. Карасево) - а/д 50К-14 - ул. Романова - ул. Полетарская (г.Черепаново)</t>
  </si>
  <si>
    <t>ул. Пролетарская - ул. Романова (г.Черепаново) - а/д 50К-14 - ул. Кооперативная (​с. Карасево) - а/д 50К-14 - а/д 50Н-3019 - ул. Советская (​с. Шурыгино) - а/д 50Н-3019 - ул. Центральная (​пос. Виноград)</t>
  </si>
  <si>
    <t>с. Шурыгино - с. Карасево (по требованию) - с. Крутишка (по требованию) - пос. Инской (по требованию) - "Пост ГАИ" (по требованию) - Рынок - Магазин "Маяк" - Поликлиника (г.Черепаново)</t>
  </si>
  <si>
    <t>ул. Центральная (​пос. Виноград) - а/д 50Н-3019 - ул. Советская (​с. Шурыгино) - а/д 50К-14 - ул. Романова - ул. Полетарская (г.Черепаново)</t>
  </si>
  <si>
    <t>ул. Пролетарская - ул. Романова (г.Черепаново) - а/д 50К-14 - а/д 50Н-3019 - ул. Советская (​с. Шурыгино) - а/д 50Н-3019 - ул. Центральная (​пос. Виноград)</t>
  </si>
  <si>
    <t>Поликлиника - Рынок - Магазин "Маяк" (г.Черепаново) - "Пост ГАИ" (по требованию) - пос. Инской (по требованию)  - с. Крутишка (по требованию) - с. Карасево (по требованию) - д.Нововоскресенка (по требованию) - с. Шурыгино</t>
  </si>
  <si>
    <t>Поликлиника - Рынок - Магазин "Маяк" (г.Черепаново) - "Пост ГАИ" (по требованию) - пос. Инской (по требованию)  - с. Крутишка (по требованию) - с. Карасево - д.Нововоскресенка (по требованию) - с. Шурыгино</t>
  </si>
  <si>
    <t>Поликлиника - Рынок - Магазин "Маяк" (г.Черепаново) - "Пост ГАИ" (по требованию) - пос. Инской (по требованию)  - с. Крутишка  - с. Карасево - д.Нововоскресенка (по требованию)</t>
  </si>
  <si>
    <t xml:space="preserve">д.Нововоскресенка (по требованию) - с. Карасево - с. Крутишка  - пос. Инской - "Пост ГАИ" (по требованию) - Магазин "Маяк" – Рынок  - Поликлиника (г.Черепаново) </t>
  </si>
  <si>
    <t>ул. Пролетарская - ул. Романова (г.Черепаново) - а/д 50К-14 - ул. Светлая (​с. Крутишка) - а/д 50К-14 - ул. Кооперативная (​с. Карасево) - а/д 50К-14 - а/д 50Н-3020 - ул. Центральная (​с. Чащино)</t>
  </si>
  <si>
    <t>ул. Центральная (​с. Чащино) -  а/д 50Н-3020 - а/д 50К-14 - ул. Кооперативная (​с. Карасево) - а/д 50К-14 - ул. Светлая (​с. Крутишка) - ул. Центральная (​пос. Инской) - а/д 50К-14 - ул. Романова - ул. Полетарская (г.Черепаново)</t>
  </si>
  <si>
    <t>Поликлиника - Рынок - Магазин "Маяк" (г.Черепаново) - а/д Р-256 "Пост ГАИ" (по требованию) - пос. Отважный (по требованию)  - пос. Майский (по требованию) - ж/д станция Безменово</t>
  </si>
  <si>
    <t>ж/д станция Безменово – пос. Привольный - пос. Майский (по требованию) - пос. Отважный (по требованию) -  а/д 50К-15 "Пост ГАИ" (по требованию) -  Магазин "Маяк" - Рынок - Поликлиника (г.Черепаново)</t>
  </si>
  <si>
    <t>ул. Пролетарская - ул. Романова (г.Черепаново) - а/д 50К-15 - а/д Р-256 - ул. Майская (​ж/д ст. Безменово) - а/д Р-256 - ул. Школьная (​пос. Южный)</t>
  </si>
  <si>
    <t>ул. Школьная (пос. Южный) - а/д Р-256 - ул. Майская (ж/д ст. Безменово)  - а/д Р-256 – ул. Центральная  (пос. Привольный) - а/д Р-256 - а/д 50К-15 - ул. Романова - ул. Полетарская (г.Черепаново)</t>
  </si>
  <si>
    <t>Поликлиника - Рынок - Магазин "Маяк" (г.Черепаново) - а/д Р-256 "Пост ГАИ" (по требованию) - пос. Отважный (по требованию)  - пос. Майский (по требованию) - пос. Привольный  - ж/д станция Безменово</t>
  </si>
  <si>
    <t>ул. Пролетарская - ул. Романова (г.Черепаново) - а/д 50К-15 - а/д Р-256 - ул. Центральная  (пос. Привольный) - а/д Р-256 - ул. Майская (​ж/д ст. Безменово) - а/д Р-256 - ул. Школьная (​пос. Южный)</t>
  </si>
  <si>
    <t>Поликлиника - Рынок - Магазин "Маяк" (г.Черепаново) - а/д Р-256 "Пост ГАИ" (по требованию) - пос. Отважный (по требованию)  - пос. Майский (по требованию) - пос. Привольный  - ж/д станция Безменово - п. Еловкино</t>
  </si>
  <si>
    <t>ул. Пролетарская - ул. Романова (г.Черепаново) - а/д 50К-15 - а/д Р-256 - ул. Центральная  (пос. Привольный) - а/д Р-256 - ул. Майская (​ж/д ст. Безменово) - а/д Р-256 - а/д Еловкино - а/д Р-256 - ул. Школьная (​пос. Южный)</t>
  </si>
  <si>
    <t>ул. Пролетарская - ул. Романова (г.Черепаново) - а/д 50К-15 - а/д Р-256 - ул. Центральная  (пос. Привольный) - а/д Р-256 - ул. Майская (​ж/д ст. Безменово) - а/д Р-256 - а/д Еловкино</t>
  </si>
  <si>
    <t>Поликлиника - Рынок - Магазин "Маяк" (г.Черепаново) - а/д Р-256 "Пост ГАИ" (по требованию) - пос. Отважный (по требованию)  - пос. Майский (по требованию) - пос. Привольный</t>
  </si>
  <si>
    <t>ул. Пролетарская - ул. Романова (г.Черепаново) - а/д 50К-15 - а/д Р-256 - ул. Центральная  (пос. Привольный) - а/д Р-256 - ул. Майская (​ж/д ст. Безменово)</t>
  </si>
  <si>
    <t>Поликлиника - Рынок - ул.Спирякова - ул.Баринова - Стадион - Фермаш (г.Черепаново) - п. Искра</t>
  </si>
  <si>
    <t>п. Сушзавод - п. Искра – Фермаш – Стадион - ул.Баринова - ул.Спирякова – Рынок – Поликлиника (г.Черепаново)</t>
  </si>
  <si>
    <t>Поликлиника - Рынок - ул.Спирякова - ул.Баринова - Стадион - Фермаш (г.Черепаново)</t>
  </si>
  <si>
    <t>ул. Пролетарская - ул. Романова - ул. Спирякова - ул. Фурманова  (г.Черепаново) - а/д 50Н-3002 - ул. Садовая  - ул. Центральная ​(​пос. Искра)</t>
  </si>
  <si>
    <t>ул. Пролетарская - ул. Романова - ул. Спирякова - ул. Фурманова  (г.Черепаново) - а/д 50Н-3002 - ул. Садовая  - ул. Центральная ​(​пос. Искра) -  а/д 50Н-3002 - ул. Центральная (​пос. Безменово)</t>
  </si>
  <si>
    <t>Поликлиника - Рынок - ул.Спирякова - ул.Баринова - Стадион - Фермаш (г.Черепаново) - п. Искра - п. Сушзавод</t>
  </si>
  <si>
    <t>п. Искра – Фермаш – Стадион - ул.Баринова - ул.Спирякова – Рынок – Поликлиника (г.Черепаново)</t>
  </si>
  <si>
    <t>ул. Пролетарская - ул. Романова - ул. Спирякова - ул. Фурманова  (г.Черепаново) - а/д 50Н-3002 - ул. Садовая  - ул. Центральная ​(​пос. Искра) -  а/д 50Н-3002 - ул. Заводская (пос. Сушзавод) - а/д 50Н-3002 - ул. Центральная (​пос. Безменово)</t>
  </si>
  <si>
    <t>ул. Центральная (пос. Безменово)  - а/д 50Н-3002 - ул. Заводская (пос. Сушзавод) - а/д 50Н-3002 - ул. Центральная - ул. Садовая (пос. Искра)  - а/д 50Н-3002 - ул. Фурманова  - ул. Спирякова - ул. Романова - ул. Пролетарская (г.Черепаново)</t>
  </si>
  <si>
    <t>ул. Центральная (пос. Безменово)  - а/д 50Н-3002 - ул. Центральная - ул. Садовая (пос. Искра) - а/д 50Н-3002 - ул. Фурманова - ул. Спирякова - ул. Романова - ул. Пролетарская (г.Черепаново)</t>
  </si>
  <si>
    <t>Черепаново - Пушной</t>
  </si>
  <si>
    <t>ул. Шоссейная - ул. Ленина - ул. Садовая (п. Пушной) - ул. Юбилейная - Церковь - ПАТП - Интернат - Школа - Переезд - Магазин № 17 - ул. Островского - Стадион - ул. Кутузова - ул. Баринова - ул. Спирякова - Рынок - Поликлиника - Вокзал - ул. М. Горького - м.к.р. Северный - ПМК-102 - ул. Жуковского - ул. Бубенчикова - ул. Кирова - Поликлиника - Рынок - ул. Спирякова - ул. Баринова - Стадион - Фермаш - ул. Островского - Магазин № 17 - Переезд - Школа - Интернат - ПАТП (г.Черепаново)</t>
  </si>
  <si>
    <t>ул. Ленина - ул. Садовая (п. Пушной) - ул. Лазо - ул. Юбилейная - ул. Тельмана - ул. Цыцаркина - ул. Красный проспект - ул. Фурманова - ул. Спирякова - ул. Романова - ул. Пролетарская - ул. Интернациональная - ул. Социалистическая - ул. Интернациональная - ул. Богдана Хмельницкого - ул. Кирова - ул. Пролетарская - ул. Романова - ул. Спирякова - ул. Фурманова - ул. Красный проспект – ул. Цыцаркина (г.Черепаново) - а/д 50К-15</t>
  </si>
  <si>
    <t>предусмотрено</t>
  </si>
  <si>
    <t>внутрирайонный маршрут</t>
  </si>
  <si>
    <t>Черепаново - п. Привольный - п. Безменово</t>
  </si>
  <si>
    <t>Поликлиника - Рынок - ул.Спирякова - ул.Баринова - Стадион - п. Майский  - п. Привольный - п. Безменово</t>
  </si>
  <si>
    <t>ул. Пролетарская - ул. Романова - ул. Спирякова - ул. Шоссейная ​(​пос. Майский) -  а/д 50Н-3004 - а/д 50Н-3002- ул. Центральная п. Привольный - а/д 50Н-3002- ул. Вокзальная (​пос. Безменово)</t>
  </si>
  <si>
    <t>по нерегулируемым тарифам</t>
  </si>
  <si>
    <t>автобус, 
малый класс, экологический класс - 3</t>
  </si>
  <si>
    <t xml:space="preserve">не предусмотрено </t>
  </si>
  <si>
    <t>ИП Шамтюков Владимир Анатольевич, 633525, г.Черепаново, ул.Интернациоальная, 11а, ОГРНИП 308546219600029</t>
  </si>
  <si>
    <t>Реестр муниципальных маршрутов регулярных перевозок на территории Черепановского района Новосибирской области</t>
  </si>
  <si>
    <t>Приложение 
к постановлению администрации Черепановского района 
от 26.06.2025 № 466</t>
  </si>
  <si>
    <t>с.к. - 20 лет</t>
  </si>
  <si>
    <t>м.к. - 20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</si>
</sst>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90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2" fillId="0" borderId="7" xfId="1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zoomScale="115" zoomScaleNormal="115" workbookViewId="0">
      <pane xSplit="4" ySplit="3" topLeftCell="G4" activePane="bottomRight" state="frozen"/>
      <selection pane="topRight" activeCell="E1" sqref="E1"/>
      <selection pane="bottomLeft" activeCell="A4" sqref="A4"/>
      <selection pane="bottomRight" activeCell="I10" sqref="I10"/>
    </sheetView>
  </sheetViews>
  <sheetFormatPr defaultRowHeight="11.25" x14ac:dyDescent="0.25"/>
  <cols>
    <col min="1" max="1" width="5.7109375" style="25" customWidth="1"/>
    <col min="2" max="2" width="11.5703125" style="25" customWidth="1"/>
    <col min="3" max="3" width="14.7109375" style="25" customWidth="1"/>
    <col min="4" max="4" width="27.42578125" style="25" customWidth="1"/>
    <col min="5" max="6" width="42.7109375" style="25" customWidth="1"/>
    <col min="7" max="7" width="50.42578125" style="25" customWidth="1"/>
    <col min="8" max="8" width="49.5703125" style="25" customWidth="1"/>
    <col min="9" max="9" width="12.85546875" style="25" customWidth="1"/>
    <col min="10" max="12" width="12.7109375" style="25" customWidth="1"/>
    <col min="13" max="13" width="16.85546875" style="25" customWidth="1"/>
    <col min="14" max="14" width="21.7109375" style="25" customWidth="1"/>
    <col min="15" max="15" width="23.85546875" style="25" customWidth="1"/>
    <col min="16" max="16" width="9" style="25" customWidth="1"/>
    <col min="17" max="17" width="8.42578125" style="25" customWidth="1"/>
    <col min="18" max="18" width="9.7109375" style="25" customWidth="1"/>
    <col min="19" max="19" width="10.5703125" style="25" customWidth="1"/>
    <col min="20" max="20" width="10.7109375" style="25" customWidth="1"/>
    <col min="21" max="21" width="14.28515625" style="25" customWidth="1"/>
    <col min="22" max="22" width="15.5703125" style="25" customWidth="1"/>
    <col min="23" max="24" width="15.28515625" style="25" customWidth="1"/>
    <col min="25" max="25" width="14.42578125" style="25" customWidth="1"/>
    <col min="26" max="26" width="14.7109375" style="25" customWidth="1"/>
    <col min="27" max="27" width="15.7109375" style="25" customWidth="1"/>
    <col min="28" max="28" width="20" style="25" customWidth="1"/>
    <col min="29" max="29" width="17.85546875" style="25" customWidth="1"/>
    <col min="30" max="30" width="55.42578125" style="25" customWidth="1"/>
    <col min="31" max="31" width="29.28515625" style="25" hidden="1" customWidth="1"/>
    <col min="32" max="33" width="29.28515625" style="25" customWidth="1"/>
    <col min="34" max="34" width="32.5703125" style="25" customWidth="1"/>
    <col min="35" max="36" width="22.28515625" style="25" customWidth="1"/>
    <col min="37" max="16384" width="9.140625" style="25"/>
  </cols>
  <sheetData>
    <row r="1" spans="1:36" ht="95.25" customHeight="1" x14ac:dyDescent="0.25">
      <c r="A1" s="62" t="s">
        <v>198</v>
      </c>
      <c r="B1" s="62"/>
      <c r="C1" s="62"/>
      <c r="D1" s="62"/>
      <c r="E1" s="62"/>
      <c r="F1" s="62"/>
      <c r="G1" s="62"/>
      <c r="H1" s="47" t="s">
        <v>199</v>
      </c>
      <c r="I1" s="4"/>
      <c r="J1" s="4"/>
      <c r="K1" s="4"/>
    </row>
    <row r="2" spans="1:36" ht="30.75" customHeight="1" x14ac:dyDescent="0.25">
      <c r="A2" s="55" t="s">
        <v>0</v>
      </c>
      <c r="B2" s="57" t="s">
        <v>1</v>
      </c>
      <c r="C2" s="57" t="s">
        <v>2</v>
      </c>
      <c r="D2" s="57" t="s">
        <v>3</v>
      </c>
      <c r="E2" s="57" t="s">
        <v>4</v>
      </c>
      <c r="F2" s="57" t="s">
        <v>5</v>
      </c>
      <c r="G2" s="57" t="s">
        <v>6</v>
      </c>
      <c r="H2" s="57" t="s">
        <v>7</v>
      </c>
      <c r="I2" s="52" t="s">
        <v>8</v>
      </c>
      <c r="J2" s="53"/>
      <c r="K2" s="53"/>
      <c r="L2" s="54"/>
      <c r="M2" s="57" t="s">
        <v>9</v>
      </c>
      <c r="N2" s="57" t="s">
        <v>86</v>
      </c>
      <c r="O2" s="57" t="s">
        <v>10</v>
      </c>
      <c r="P2" s="52" t="s">
        <v>11</v>
      </c>
      <c r="Q2" s="53"/>
      <c r="R2" s="53"/>
      <c r="S2" s="53"/>
      <c r="T2" s="54"/>
      <c r="U2" s="52" t="s">
        <v>12</v>
      </c>
      <c r="V2" s="53"/>
      <c r="W2" s="53"/>
      <c r="X2" s="53"/>
      <c r="Y2" s="53"/>
      <c r="Z2" s="53"/>
      <c r="AA2" s="54"/>
      <c r="AB2" s="55" t="s">
        <v>13</v>
      </c>
      <c r="AC2" s="57" t="s">
        <v>14</v>
      </c>
      <c r="AD2" s="59" t="s">
        <v>15</v>
      </c>
      <c r="AE2" s="60"/>
      <c r="AF2" s="57" t="s">
        <v>16</v>
      </c>
      <c r="AG2" s="57" t="s">
        <v>17</v>
      </c>
      <c r="AH2" s="48" t="s">
        <v>18</v>
      </c>
      <c r="AI2" s="50" t="s">
        <v>19</v>
      </c>
      <c r="AJ2" s="51"/>
    </row>
    <row r="3" spans="1:36" ht="67.5" x14ac:dyDescent="0.25">
      <c r="A3" s="56"/>
      <c r="B3" s="58"/>
      <c r="C3" s="58"/>
      <c r="D3" s="58"/>
      <c r="E3" s="58"/>
      <c r="F3" s="58"/>
      <c r="G3" s="58"/>
      <c r="H3" s="58"/>
      <c r="I3" s="5" t="s">
        <v>20</v>
      </c>
      <c r="J3" s="5" t="s">
        <v>21</v>
      </c>
      <c r="K3" s="5" t="s">
        <v>22</v>
      </c>
      <c r="L3" s="5" t="s">
        <v>23</v>
      </c>
      <c r="M3" s="58"/>
      <c r="N3" s="61"/>
      <c r="O3" s="61"/>
      <c r="P3" s="24" t="s">
        <v>24</v>
      </c>
      <c r="Q3" s="24" t="s">
        <v>25</v>
      </c>
      <c r="R3" s="24" t="s">
        <v>26</v>
      </c>
      <c r="S3" s="24" t="s">
        <v>27</v>
      </c>
      <c r="T3" s="24" t="s">
        <v>28</v>
      </c>
      <c r="U3" s="24" t="s">
        <v>29</v>
      </c>
      <c r="V3" s="24" t="s">
        <v>30</v>
      </c>
      <c r="W3" s="24" t="s">
        <v>31</v>
      </c>
      <c r="X3" s="24" t="s">
        <v>32</v>
      </c>
      <c r="Y3" s="24" t="s">
        <v>33</v>
      </c>
      <c r="Z3" s="24" t="s">
        <v>34</v>
      </c>
      <c r="AA3" s="24" t="s">
        <v>35</v>
      </c>
      <c r="AB3" s="56"/>
      <c r="AC3" s="58"/>
      <c r="AD3" s="58"/>
      <c r="AE3" s="58"/>
      <c r="AF3" s="58"/>
      <c r="AG3" s="61"/>
      <c r="AH3" s="49"/>
      <c r="AI3" s="6" t="s">
        <v>36</v>
      </c>
      <c r="AJ3" s="24" t="s">
        <v>37</v>
      </c>
    </row>
    <row r="4" spans="1:36" ht="112.5" x14ac:dyDescent="0.25">
      <c r="A4" s="7">
        <v>1</v>
      </c>
      <c r="B4" s="22"/>
      <c r="C4" s="23" t="s">
        <v>90</v>
      </c>
      <c r="D4" s="22" t="s">
        <v>186</v>
      </c>
      <c r="E4" s="11" t="s">
        <v>187</v>
      </c>
      <c r="F4" s="11"/>
      <c r="G4" s="11" t="s">
        <v>188</v>
      </c>
      <c r="H4" s="11"/>
      <c r="I4" s="1">
        <f t="shared" ref="I4:I42" si="0">J4+K4</f>
        <v>20.2</v>
      </c>
      <c r="J4" s="3">
        <v>10.1</v>
      </c>
      <c r="K4" s="3">
        <v>10.1</v>
      </c>
      <c r="L4" s="1">
        <f t="shared" ref="L4:L42" si="1">AVERAGE(J4:K4)</f>
        <v>10.1</v>
      </c>
      <c r="M4" s="11" t="s">
        <v>38</v>
      </c>
      <c r="N4" s="7" t="s">
        <v>39</v>
      </c>
      <c r="O4" s="7" t="s">
        <v>88</v>
      </c>
      <c r="P4" s="11"/>
      <c r="Q4" s="11"/>
      <c r="R4" s="11">
        <v>1</v>
      </c>
      <c r="S4" s="11"/>
      <c r="T4" s="11"/>
      <c r="U4" s="7" t="s">
        <v>40</v>
      </c>
      <c r="V4" s="7" t="s">
        <v>40</v>
      </c>
      <c r="W4" s="7" t="s">
        <v>40</v>
      </c>
      <c r="X4" s="7" t="s">
        <v>40</v>
      </c>
      <c r="Y4" s="7" t="s">
        <v>40</v>
      </c>
      <c r="Z4" s="7" t="s">
        <v>41</v>
      </c>
      <c r="AA4" s="7" t="s">
        <v>189</v>
      </c>
      <c r="AB4" s="7" t="s">
        <v>200</v>
      </c>
      <c r="AC4" s="8">
        <v>42037</v>
      </c>
      <c r="AD4" s="7" t="s">
        <v>87</v>
      </c>
      <c r="AE4" s="7"/>
      <c r="AF4" s="8">
        <v>45930</v>
      </c>
      <c r="AG4" s="12"/>
      <c r="AH4" s="13"/>
      <c r="AI4" s="9" t="s">
        <v>190</v>
      </c>
      <c r="AJ4" s="10" t="s">
        <v>42</v>
      </c>
    </row>
    <row r="5" spans="1:36" ht="112.5" x14ac:dyDescent="0.25">
      <c r="A5" s="7">
        <v>2</v>
      </c>
      <c r="B5" s="22"/>
      <c r="C5" s="23" t="s">
        <v>91</v>
      </c>
      <c r="D5" s="22" t="s">
        <v>186</v>
      </c>
      <c r="E5" s="11" t="s">
        <v>187</v>
      </c>
      <c r="F5" s="11"/>
      <c r="G5" s="11" t="s">
        <v>188</v>
      </c>
      <c r="H5" s="11"/>
      <c r="I5" s="1">
        <f t="shared" si="0"/>
        <v>20.2</v>
      </c>
      <c r="J5" s="3">
        <v>10.1</v>
      </c>
      <c r="K5" s="3">
        <v>10.1</v>
      </c>
      <c r="L5" s="1">
        <f t="shared" si="1"/>
        <v>10.1</v>
      </c>
      <c r="M5" s="11" t="s">
        <v>38</v>
      </c>
      <c r="N5" s="7" t="s">
        <v>39</v>
      </c>
      <c r="O5" s="7" t="s">
        <v>88</v>
      </c>
      <c r="P5" s="11"/>
      <c r="Q5" s="11"/>
      <c r="R5" s="11">
        <v>1</v>
      </c>
      <c r="S5" s="11"/>
      <c r="T5" s="11"/>
      <c r="U5" s="7" t="s">
        <v>40</v>
      </c>
      <c r="V5" s="7" t="s">
        <v>40</v>
      </c>
      <c r="W5" s="7" t="s">
        <v>40</v>
      </c>
      <c r="X5" s="7" t="s">
        <v>40</v>
      </c>
      <c r="Y5" s="7" t="s">
        <v>40</v>
      </c>
      <c r="Z5" s="7" t="s">
        <v>41</v>
      </c>
      <c r="AA5" s="7" t="s">
        <v>189</v>
      </c>
      <c r="AB5" s="7" t="s">
        <v>200</v>
      </c>
      <c r="AC5" s="8">
        <v>42037</v>
      </c>
      <c r="AD5" s="7" t="s">
        <v>87</v>
      </c>
      <c r="AE5" s="7"/>
      <c r="AF5" s="8">
        <v>45930</v>
      </c>
      <c r="AG5" s="12"/>
      <c r="AH5" s="13"/>
      <c r="AI5" s="9" t="s">
        <v>190</v>
      </c>
      <c r="AJ5" s="10" t="s">
        <v>42</v>
      </c>
    </row>
    <row r="6" spans="1:36" ht="56.25" x14ac:dyDescent="0.25">
      <c r="A6" s="7">
        <v>3</v>
      </c>
      <c r="B6" s="11"/>
      <c r="C6" s="27">
        <v>101</v>
      </c>
      <c r="D6" s="11" t="s">
        <v>119</v>
      </c>
      <c r="E6" s="11" t="s">
        <v>101</v>
      </c>
      <c r="F6" s="11"/>
      <c r="G6" s="11" t="s">
        <v>102</v>
      </c>
      <c r="H6" s="11"/>
      <c r="I6" s="1">
        <f t="shared" si="0"/>
        <v>107.8</v>
      </c>
      <c r="J6" s="3">
        <v>53.9</v>
      </c>
      <c r="K6" s="3">
        <v>53.9</v>
      </c>
      <c r="L6" s="1">
        <f t="shared" si="1"/>
        <v>53.9</v>
      </c>
      <c r="M6" s="11" t="s">
        <v>38</v>
      </c>
      <c r="N6" s="7" t="s">
        <v>39</v>
      </c>
      <c r="O6" s="7" t="s">
        <v>88</v>
      </c>
      <c r="P6" s="11"/>
      <c r="Q6" s="11"/>
      <c r="R6" s="11">
        <v>1</v>
      </c>
      <c r="S6" s="11"/>
      <c r="T6" s="11"/>
      <c r="U6" s="7" t="s">
        <v>40</v>
      </c>
      <c r="V6" s="7" t="s">
        <v>40</v>
      </c>
      <c r="W6" s="7" t="s">
        <v>40</v>
      </c>
      <c r="X6" s="7" t="s">
        <v>40</v>
      </c>
      <c r="Y6" s="7" t="s">
        <v>40</v>
      </c>
      <c r="Z6" s="7" t="s">
        <v>41</v>
      </c>
      <c r="AA6" s="7" t="s">
        <v>189</v>
      </c>
      <c r="AB6" s="7" t="s">
        <v>200</v>
      </c>
      <c r="AC6" s="8">
        <v>42037</v>
      </c>
      <c r="AD6" s="7" t="s">
        <v>87</v>
      </c>
      <c r="AE6" s="7"/>
      <c r="AF6" s="8">
        <v>45930</v>
      </c>
      <c r="AG6" s="8"/>
      <c r="AH6" s="7"/>
      <c r="AI6" s="9" t="s">
        <v>190</v>
      </c>
      <c r="AJ6" s="10" t="s">
        <v>42</v>
      </c>
    </row>
    <row r="7" spans="1:36" ht="56.25" x14ac:dyDescent="0.25">
      <c r="A7" s="7">
        <v>4</v>
      </c>
      <c r="B7" s="11"/>
      <c r="C7" s="27">
        <v>104</v>
      </c>
      <c r="D7" s="11" t="s">
        <v>83</v>
      </c>
      <c r="E7" s="11" t="s">
        <v>121</v>
      </c>
      <c r="F7" s="11"/>
      <c r="G7" s="11" t="s">
        <v>120</v>
      </c>
      <c r="H7" s="11"/>
      <c r="I7" s="1">
        <f t="shared" si="0"/>
        <v>85.6</v>
      </c>
      <c r="J7" s="3">
        <v>42.8</v>
      </c>
      <c r="K7" s="3">
        <v>42.8</v>
      </c>
      <c r="L7" s="1">
        <f t="shared" si="1"/>
        <v>42.8</v>
      </c>
      <c r="M7" s="11" t="s">
        <v>38</v>
      </c>
      <c r="N7" s="7" t="s">
        <v>39</v>
      </c>
      <c r="O7" s="7" t="s">
        <v>88</v>
      </c>
      <c r="P7" s="11"/>
      <c r="Q7" s="11"/>
      <c r="R7" s="11">
        <v>1</v>
      </c>
      <c r="S7" s="11"/>
      <c r="T7" s="11"/>
      <c r="U7" s="7" t="s">
        <v>40</v>
      </c>
      <c r="V7" s="7" t="s">
        <v>40</v>
      </c>
      <c r="W7" s="7" t="s">
        <v>40</v>
      </c>
      <c r="X7" s="7" t="s">
        <v>40</v>
      </c>
      <c r="Y7" s="7" t="s">
        <v>40</v>
      </c>
      <c r="Z7" s="7" t="s">
        <v>41</v>
      </c>
      <c r="AA7" s="7" t="s">
        <v>189</v>
      </c>
      <c r="AB7" s="7" t="s">
        <v>200</v>
      </c>
      <c r="AC7" s="8">
        <v>42037</v>
      </c>
      <c r="AD7" s="7" t="s">
        <v>87</v>
      </c>
      <c r="AE7" s="7"/>
      <c r="AF7" s="8">
        <v>45930</v>
      </c>
      <c r="AG7" s="8"/>
      <c r="AH7" s="7"/>
      <c r="AI7" s="9" t="s">
        <v>190</v>
      </c>
      <c r="AJ7" s="10" t="s">
        <v>42</v>
      </c>
    </row>
    <row r="8" spans="1:36" ht="56.25" x14ac:dyDescent="0.25">
      <c r="A8" s="7">
        <v>5</v>
      </c>
      <c r="B8" s="22"/>
      <c r="C8" s="23">
        <v>105</v>
      </c>
      <c r="D8" s="22" t="s">
        <v>138</v>
      </c>
      <c r="E8" s="11" t="s">
        <v>137</v>
      </c>
      <c r="F8" s="11"/>
      <c r="G8" s="11" t="s">
        <v>139</v>
      </c>
      <c r="H8" s="11"/>
      <c r="I8" s="1">
        <f t="shared" si="0"/>
        <v>36</v>
      </c>
      <c r="J8" s="3">
        <v>18</v>
      </c>
      <c r="K8" s="3">
        <v>18</v>
      </c>
      <c r="L8" s="1">
        <f t="shared" si="1"/>
        <v>18</v>
      </c>
      <c r="M8" s="11" t="s">
        <v>38</v>
      </c>
      <c r="N8" s="7" t="s">
        <v>39</v>
      </c>
      <c r="O8" s="7" t="s">
        <v>88</v>
      </c>
      <c r="P8" s="11"/>
      <c r="Q8" s="11"/>
      <c r="R8" s="11">
        <v>1</v>
      </c>
      <c r="S8" s="11"/>
      <c r="T8" s="11"/>
      <c r="U8" s="7" t="s">
        <v>40</v>
      </c>
      <c r="V8" s="7" t="s">
        <v>40</v>
      </c>
      <c r="W8" s="7" t="s">
        <v>40</v>
      </c>
      <c r="X8" s="7" t="s">
        <v>40</v>
      </c>
      <c r="Y8" s="7" t="s">
        <v>40</v>
      </c>
      <c r="Z8" s="7" t="s">
        <v>41</v>
      </c>
      <c r="AA8" s="7" t="s">
        <v>189</v>
      </c>
      <c r="AB8" s="7" t="s">
        <v>200</v>
      </c>
      <c r="AC8" s="8">
        <v>42037</v>
      </c>
      <c r="AD8" s="7" t="s">
        <v>87</v>
      </c>
      <c r="AE8" s="7"/>
      <c r="AF8" s="8">
        <v>45930</v>
      </c>
      <c r="AG8" s="12"/>
      <c r="AH8" s="13"/>
      <c r="AI8" s="9" t="s">
        <v>190</v>
      </c>
      <c r="AJ8" s="10" t="s">
        <v>42</v>
      </c>
    </row>
    <row r="9" spans="1:36" ht="67.5" x14ac:dyDescent="0.25">
      <c r="A9" s="7">
        <v>6</v>
      </c>
      <c r="B9" s="11"/>
      <c r="C9" s="27">
        <v>108</v>
      </c>
      <c r="D9" s="11" t="s">
        <v>147</v>
      </c>
      <c r="E9" s="11" t="s">
        <v>145</v>
      </c>
      <c r="F9" s="11"/>
      <c r="G9" s="11" t="s">
        <v>146</v>
      </c>
      <c r="H9" s="11"/>
      <c r="I9" s="1">
        <f t="shared" si="0"/>
        <v>85.3</v>
      </c>
      <c r="J9" s="3">
        <v>42.65</v>
      </c>
      <c r="K9" s="3">
        <v>42.65</v>
      </c>
      <c r="L9" s="1">
        <f t="shared" si="1"/>
        <v>42.65</v>
      </c>
      <c r="M9" s="11" t="s">
        <v>38</v>
      </c>
      <c r="N9" s="7" t="s">
        <v>39</v>
      </c>
      <c r="O9" s="7" t="s">
        <v>89</v>
      </c>
      <c r="P9" s="11"/>
      <c r="Q9" s="11">
        <v>1</v>
      </c>
      <c r="R9" s="11"/>
      <c r="S9" s="11"/>
      <c r="T9" s="11"/>
      <c r="U9" s="7" t="s">
        <v>40</v>
      </c>
      <c r="V9" s="7" t="s">
        <v>40</v>
      </c>
      <c r="W9" s="7" t="s">
        <v>40</v>
      </c>
      <c r="X9" s="7" t="s">
        <v>40</v>
      </c>
      <c r="Y9" s="7" t="s">
        <v>40</v>
      </c>
      <c r="Z9" s="7" t="s">
        <v>41</v>
      </c>
      <c r="AA9" s="7" t="s">
        <v>189</v>
      </c>
      <c r="AB9" s="32" t="s">
        <v>201</v>
      </c>
      <c r="AC9" s="8">
        <v>42037</v>
      </c>
      <c r="AD9" s="7" t="s">
        <v>87</v>
      </c>
      <c r="AE9" s="7"/>
      <c r="AF9" s="8">
        <v>45930</v>
      </c>
      <c r="AG9" s="8"/>
      <c r="AH9" s="7"/>
      <c r="AI9" s="9" t="s">
        <v>190</v>
      </c>
      <c r="AJ9" s="10" t="s">
        <v>42</v>
      </c>
    </row>
    <row r="10" spans="1:36" ht="56.25" x14ac:dyDescent="0.25">
      <c r="A10" s="7">
        <v>7</v>
      </c>
      <c r="B10" s="22"/>
      <c r="C10" s="23">
        <v>115</v>
      </c>
      <c r="D10" s="22" t="s">
        <v>148</v>
      </c>
      <c r="E10" s="7" t="s">
        <v>149</v>
      </c>
      <c r="F10" s="7" t="s">
        <v>150</v>
      </c>
      <c r="G10" s="7" t="s">
        <v>151</v>
      </c>
      <c r="H10" s="7" t="s">
        <v>152</v>
      </c>
      <c r="I10" s="1">
        <f t="shared" si="0"/>
        <v>76</v>
      </c>
      <c r="J10" s="3">
        <v>38</v>
      </c>
      <c r="K10" s="3">
        <v>38</v>
      </c>
      <c r="L10" s="1">
        <f t="shared" si="1"/>
        <v>38</v>
      </c>
      <c r="M10" s="11" t="s">
        <v>38</v>
      </c>
      <c r="N10" s="7" t="s">
        <v>39</v>
      </c>
      <c r="O10" s="7" t="s">
        <v>89</v>
      </c>
      <c r="P10" s="11"/>
      <c r="Q10" s="11">
        <v>1</v>
      </c>
      <c r="R10" s="11"/>
      <c r="S10" s="11"/>
      <c r="T10" s="11"/>
      <c r="U10" s="7" t="s">
        <v>40</v>
      </c>
      <c r="V10" s="7" t="s">
        <v>40</v>
      </c>
      <c r="W10" s="7" t="s">
        <v>40</v>
      </c>
      <c r="X10" s="7" t="s">
        <v>40</v>
      </c>
      <c r="Y10" s="7" t="s">
        <v>40</v>
      </c>
      <c r="Z10" s="7" t="s">
        <v>41</v>
      </c>
      <c r="AA10" s="7" t="s">
        <v>189</v>
      </c>
      <c r="AB10" s="32" t="s">
        <v>201</v>
      </c>
      <c r="AC10" s="8">
        <v>42037</v>
      </c>
      <c r="AD10" s="7" t="s">
        <v>87</v>
      </c>
      <c r="AE10" s="7"/>
      <c r="AF10" s="8">
        <v>45930</v>
      </c>
      <c r="AG10" s="12"/>
      <c r="AH10" s="13"/>
      <c r="AI10" s="9" t="s">
        <v>190</v>
      </c>
      <c r="AJ10" s="10" t="s">
        <v>42</v>
      </c>
    </row>
    <row r="11" spans="1:36" ht="56.25" x14ac:dyDescent="0.25">
      <c r="A11" s="7">
        <v>8</v>
      </c>
      <c r="B11" s="26"/>
      <c r="C11" s="28" t="s">
        <v>52</v>
      </c>
      <c r="D11" s="26" t="s">
        <v>79</v>
      </c>
      <c r="E11" s="7" t="s">
        <v>165</v>
      </c>
      <c r="F11" s="7" t="s">
        <v>166</v>
      </c>
      <c r="G11" s="7" t="s">
        <v>167</v>
      </c>
      <c r="H11" s="7" t="s">
        <v>168</v>
      </c>
      <c r="I11" s="1">
        <f t="shared" si="0"/>
        <v>64.8</v>
      </c>
      <c r="J11" s="2">
        <v>32.4</v>
      </c>
      <c r="K11" s="1">
        <v>32.4</v>
      </c>
      <c r="L11" s="1">
        <f t="shared" si="1"/>
        <v>32.4</v>
      </c>
      <c r="M11" s="7" t="s">
        <v>38</v>
      </c>
      <c r="N11" s="7" t="s">
        <v>39</v>
      </c>
      <c r="O11" s="7" t="s">
        <v>88</v>
      </c>
      <c r="P11" s="7"/>
      <c r="Q11" s="7"/>
      <c r="R11" s="7">
        <v>1</v>
      </c>
      <c r="S11" s="7"/>
      <c r="T11" s="7"/>
      <c r="U11" s="7" t="s">
        <v>40</v>
      </c>
      <c r="V11" s="7" t="s">
        <v>40</v>
      </c>
      <c r="W11" s="7" t="s">
        <v>40</v>
      </c>
      <c r="X11" s="7" t="s">
        <v>40</v>
      </c>
      <c r="Y11" s="7" t="s">
        <v>40</v>
      </c>
      <c r="Z11" s="7" t="s">
        <v>41</v>
      </c>
      <c r="AA11" s="7" t="s">
        <v>189</v>
      </c>
      <c r="AB11" s="7" t="s">
        <v>200</v>
      </c>
      <c r="AC11" s="8">
        <v>42037</v>
      </c>
      <c r="AD11" s="7" t="s">
        <v>87</v>
      </c>
      <c r="AE11" s="7"/>
      <c r="AF11" s="8">
        <v>45930</v>
      </c>
      <c r="AG11" s="12"/>
      <c r="AH11" s="13"/>
      <c r="AI11" s="9" t="s">
        <v>190</v>
      </c>
      <c r="AJ11" s="10" t="s">
        <v>42</v>
      </c>
    </row>
    <row r="12" spans="1:36" ht="56.25" x14ac:dyDescent="0.25">
      <c r="A12" s="7">
        <v>9</v>
      </c>
      <c r="B12" s="22"/>
      <c r="C12" s="23" t="s">
        <v>53</v>
      </c>
      <c r="D12" s="22" t="s">
        <v>79</v>
      </c>
      <c r="E12" s="7" t="s">
        <v>169</v>
      </c>
      <c r="F12" s="7" t="s">
        <v>166</v>
      </c>
      <c r="G12" s="7" t="s">
        <v>170</v>
      </c>
      <c r="H12" s="7" t="s">
        <v>168</v>
      </c>
      <c r="I12" s="1">
        <f t="shared" si="0"/>
        <v>66.2</v>
      </c>
      <c r="J12" s="3">
        <v>33.1</v>
      </c>
      <c r="K12" s="3">
        <v>33.1</v>
      </c>
      <c r="L12" s="1">
        <f t="shared" si="1"/>
        <v>33.1</v>
      </c>
      <c r="M12" s="11" t="s">
        <v>38</v>
      </c>
      <c r="N12" s="7" t="s">
        <v>39</v>
      </c>
      <c r="O12" s="7" t="s">
        <v>88</v>
      </c>
      <c r="P12" s="11"/>
      <c r="Q12" s="11"/>
      <c r="R12" s="11">
        <v>1</v>
      </c>
      <c r="S12" s="11"/>
      <c r="T12" s="11"/>
      <c r="U12" s="7" t="s">
        <v>40</v>
      </c>
      <c r="V12" s="7" t="s">
        <v>40</v>
      </c>
      <c r="W12" s="7" t="s">
        <v>40</v>
      </c>
      <c r="X12" s="7" t="s">
        <v>40</v>
      </c>
      <c r="Y12" s="7" t="s">
        <v>40</v>
      </c>
      <c r="Z12" s="7" t="s">
        <v>41</v>
      </c>
      <c r="AA12" s="7" t="s">
        <v>189</v>
      </c>
      <c r="AB12" s="7" t="s">
        <v>200</v>
      </c>
      <c r="AC12" s="8">
        <v>42037</v>
      </c>
      <c r="AD12" s="7" t="s">
        <v>87</v>
      </c>
      <c r="AE12" s="7"/>
      <c r="AF12" s="8">
        <v>45930</v>
      </c>
      <c r="AG12" s="29"/>
      <c r="AH12" s="18"/>
      <c r="AI12" s="9" t="s">
        <v>190</v>
      </c>
      <c r="AJ12" s="10" t="s">
        <v>42</v>
      </c>
    </row>
    <row r="13" spans="1:36" ht="56.25" x14ac:dyDescent="0.25">
      <c r="A13" s="7">
        <v>10</v>
      </c>
      <c r="B13" s="11"/>
      <c r="C13" s="27" t="s">
        <v>54</v>
      </c>
      <c r="D13" s="11" t="s">
        <v>79</v>
      </c>
      <c r="E13" s="7" t="s">
        <v>171</v>
      </c>
      <c r="F13" s="7" t="s">
        <v>166</v>
      </c>
      <c r="G13" s="7" t="s">
        <v>172</v>
      </c>
      <c r="H13" s="7" t="s">
        <v>168</v>
      </c>
      <c r="I13" s="1">
        <f t="shared" si="0"/>
        <v>101.2</v>
      </c>
      <c r="J13" s="3">
        <v>50.6</v>
      </c>
      <c r="K13" s="3">
        <v>50.6</v>
      </c>
      <c r="L13" s="1">
        <f t="shared" si="1"/>
        <v>50.6</v>
      </c>
      <c r="M13" s="11" t="s">
        <v>38</v>
      </c>
      <c r="N13" s="7" t="s">
        <v>39</v>
      </c>
      <c r="O13" s="7" t="s">
        <v>88</v>
      </c>
      <c r="P13" s="11"/>
      <c r="Q13" s="11"/>
      <c r="R13" s="11">
        <v>1</v>
      </c>
      <c r="S13" s="11"/>
      <c r="T13" s="11"/>
      <c r="U13" s="7" t="s">
        <v>40</v>
      </c>
      <c r="V13" s="7" t="s">
        <v>40</v>
      </c>
      <c r="W13" s="7" t="s">
        <v>40</v>
      </c>
      <c r="X13" s="7" t="s">
        <v>40</v>
      </c>
      <c r="Y13" s="7" t="s">
        <v>40</v>
      </c>
      <c r="Z13" s="7" t="s">
        <v>41</v>
      </c>
      <c r="AA13" s="7" t="s">
        <v>189</v>
      </c>
      <c r="AB13" s="7" t="s">
        <v>200</v>
      </c>
      <c r="AC13" s="8">
        <v>42037</v>
      </c>
      <c r="AD13" s="7" t="s">
        <v>87</v>
      </c>
      <c r="AE13" s="7"/>
      <c r="AF13" s="8">
        <v>45930</v>
      </c>
      <c r="AG13" s="29"/>
      <c r="AH13" s="31"/>
      <c r="AI13" s="9" t="s">
        <v>190</v>
      </c>
      <c r="AJ13" s="10" t="s">
        <v>42</v>
      </c>
    </row>
    <row r="14" spans="1:36" ht="56.25" x14ac:dyDescent="0.25">
      <c r="A14" s="7">
        <v>11</v>
      </c>
      <c r="B14" s="11"/>
      <c r="C14" s="27" t="s">
        <v>55</v>
      </c>
      <c r="D14" s="11" t="s">
        <v>80</v>
      </c>
      <c r="E14" s="7" t="s">
        <v>169</v>
      </c>
      <c r="F14" s="11"/>
      <c r="G14" s="7" t="s">
        <v>173</v>
      </c>
      <c r="H14" s="11"/>
      <c r="I14" s="1">
        <f t="shared" si="0"/>
        <v>77.5</v>
      </c>
      <c r="J14" s="3">
        <v>38.75</v>
      </c>
      <c r="K14" s="3">
        <v>38.75</v>
      </c>
      <c r="L14" s="1">
        <f t="shared" si="1"/>
        <v>38.75</v>
      </c>
      <c r="M14" s="11" t="s">
        <v>38</v>
      </c>
      <c r="N14" s="7" t="s">
        <v>39</v>
      </c>
      <c r="O14" s="7" t="s">
        <v>88</v>
      </c>
      <c r="P14" s="11"/>
      <c r="Q14" s="11"/>
      <c r="R14" s="11">
        <v>1</v>
      </c>
      <c r="S14" s="11"/>
      <c r="T14" s="11"/>
      <c r="U14" s="7" t="s">
        <v>40</v>
      </c>
      <c r="V14" s="7" t="s">
        <v>40</v>
      </c>
      <c r="W14" s="7" t="s">
        <v>40</v>
      </c>
      <c r="X14" s="7" t="s">
        <v>40</v>
      </c>
      <c r="Y14" s="7" t="s">
        <v>40</v>
      </c>
      <c r="Z14" s="7" t="s">
        <v>41</v>
      </c>
      <c r="AA14" s="7" t="s">
        <v>189</v>
      </c>
      <c r="AB14" s="7" t="s">
        <v>200</v>
      </c>
      <c r="AC14" s="8">
        <v>42037</v>
      </c>
      <c r="AD14" s="7" t="s">
        <v>87</v>
      </c>
      <c r="AE14" s="7"/>
      <c r="AF14" s="8">
        <v>45930</v>
      </c>
      <c r="AG14" s="12"/>
      <c r="AH14" s="13"/>
      <c r="AI14" s="9" t="s">
        <v>190</v>
      </c>
      <c r="AJ14" s="10" t="s">
        <v>42</v>
      </c>
    </row>
    <row r="15" spans="1:36" ht="56.25" x14ac:dyDescent="0.25">
      <c r="A15" s="7">
        <v>12</v>
      </c>
      <c r="B15" s="26"/>
      <c r="C15" s="28" t="s">
        <v>51</v>
      </c>
      <c r="D15" s="26" t="s">
        <v>78</v>
      </c>
      <c r="E15" s="7" t="s">
        <v>174</v>
      </c>
      <c r="F15" s="11"/>
      <c r="G15" s="7" t="s">
        <v>175</v>
      </c>
      <c r="H15" s="7"/>
      <c r="I15" s="1">
        <f t="shared" si="0"/>
        <v>46.4</v>
      </c>
      <c r="J15" s="1">
        <v>23.2</v>
      </c>
      <c r="K15" s="1">
        <v>23.2</v>
      </c>
      <c r="L15" s="1">
        <f t="shared" si="1"/>
        <v>23.2</v>
      </c>
      <c r="M15" s="7" t="s">
        <v>38</v>
      </c>
      <c r="N15" s="7" t="s">
        <v>39</v>
      </c>
      <c r="O15" s="7" t="s">
        <v>88</v>
      </c>
      <c r="P15" s="7"/>
      <c r="Q15" s="7"/>
      <c r="R15" s="7">
        <v>1</v>
      </c>
      <c r="S15" s="7"/>
      <c r="T15" s="7"/>
      <c r="U15" s="7" t="s">
        <v>40</v>
      </c>
      <c r="V15" s="7" t="s">
        <v>40</v>
      </c>
      <c r="W15" s="7" t="s">
        <v>40</v>
      </c>
      <c r="X15" s="7" t="s">
        <v>40</v>
      </c>
      <c r="Y15" s="7" t="s">
        <v>40</v>
      </c>
      <c r="Z15" s="7" t="s">
        <v>41</v>
      </c>
      <c r="AA15" s="7" t="s">
        <v>189</v>
      </c>
      <c r="AB15" s="7" t="s">
        <v>200</v>
      </c>
      <c r="AC15" s="8">
        <v>42037</v>
      </c>
      <c r="AD15" s="7" t="s">
        <v>87</v>
      </c>
      <c r="AE15" s="7"/>
      <c r="AF15" s="8">
        <v>45930</v>
      </c>
      <c r="AG15" s="12"/>
      <c r="AH15" s="13"/>
      <c r="AI15" s="9" t="s">
        <v>190</v>
      </c>
      <c r="AJ15" s="10" t="s">
        <v>42</v>
      </c>
    </row>
    <row r="16" spans="1:36" ht="56.25" x14ac:dyDescent="0.25">
      <c r="A16" s="7">
        <v>13</v>
      </c>
      <c r="B16" s="22"/>
      <c r="C16" s="23" t="s">
        <v>56</v>
      </c>
      <c r="D16" s="22" t="s">
        <v>81</v>
      </c>
      <c r="E16" s="11" t="s">
        <v>134</v>
      </c>
      <c r="F16" s="11"/>
      <c r="G16" s="11" t="s">
        <v>135</v>
      </c>
      <c r="H16" s="11"/>
      <c r="I16" s="1">
        <f t="shared" si="0"/>
        <v>88</v>
      </c>
      <c r="J16" s="3">
        <v>44</v>
      </c>
      <c r="K16" s="3">
        <v>44</v>
      </c>
      <c r="L16" s="1">
        <f t="shared" si="1"/>
        <v>44</v>
      </c>
      <c r="M16" s="11" t="s">
        <v>38</v>
      </c>
      <c r="N16" s="7" t="s">
        <v>39</v>
      </c>
      <c r="O16" s="7" t="s">
        <v>88</v>
      </c>
      <c r="P16" s="11"/>
      <c r="Q16" s="11"/>
      <c r="R16" s="11">
        <v>1</v>
      </c>
      <c r="S16" s="11"/>
      <c r="T16" s="11"/>
      <c r="U16" s="7" t="s">
        <v>40</v>
      </c>
      <c r="V16" s="7" t="s">
        <v>40</v>
      </c>
      <c r="W16" s="7" t="s">
        <v>40</v>
      </c>
      <c r="X16" s="7" t="s">
        <v>40</v>
      </c>
      <c r="Y16" s="7" t="s">
        <v>40</v>
      </c>
      <c r="Z16" s="7" t="s">
        <v>41</v>
      </c>
      <c r="AA16" s="7" t="s">
        <v>189</v>
      </c>
      <c r="AB16" s="7" t="s">
        <v>200</v>
      </c>
      <c r="AC16" s="8">
        <v>42037</v>
      </c>
      <c r="AD16" s="7" t="s">
        <v>87</v>
      </c>
      <c r="AE16" s="7"/>
      <c r="AF16" s="8">
        <v>45930</v>
      </c>
      <c r="AG16" s="12"/>
      <c r="AH16" s="13"/>
      <c r="AI16" s="9" t="s">
        <v>190</v>
      </c>
      <c r="AJ16" s="10" t="s">
        <v>42</v>
      </c>
    </row>
    <row r="17" spans="1:36" ht="56.25" x14ac:dyDescent="0.25">
      <c r="A17" s="7">
        <v>14</v>
      </c>
      <c r="B17" s="11"/>
      <c r="C17" s="27" t="s">
        <v>57</v>
      </c>
      <c r="D17" s="11" t="s">
        <v>82</v>
      </c>
      <c r="E17" s="7" t="s">
        <v>103</v>
      </c>
      <c r="F17" s="11"/>
      <c r="G17" s="11" t="s">
        <v>104</v>
      </c>
      <c r="H17" s="11"/>
      <c r="I17" s="1">
        <f t="shared" si="0"/>
        <v>17.2</v>
      </c>
      <c r="J17" s="3">
        <v>8.6</v>
      </c>
      <c r="K17" s="3">
        <v>8.6</v>
      </c>
      <c r="L17" s="1">
        <f t="shared" si="1"/>
        <v>8.6</v>
      </c>
      <c r="M17" s="11" t="s">
        <v>38</v>
      </c>
      <c r="N17" s="7" t="s">
        <v>39</v>
      </c>
      <c r="O17" s="7" t="s">
        <v>88</v>
      </c>
      <c r="P17" s="11"/>
      <c r="Q17" s="11"/>
      <c r="R17" s="11">
        <v>1</v>
      </c>
      <c r="S17" s="11"/>
      <c r="T17" s="11"/>
      <c r="U17" s="7" t="s">
        <v>40</v>
      </c>
      <c r="V17" s="7" t="s">
        <v>40</v>
      </c>
      <c r="W17" s="7" t="s">
        <v>40</v>
      </c>
      <c r="X17" s="7" t="s">
        <v>40</v>
      </c>
      <c r="Y17" s="7" t="s">
        <v>40</v>
      </c>
      <c r="Z17" s="7" t="s">
        <v>41</v>
      </c>
      <c r="AA17" s="7" t="s">
        <v>189</v>
      </c>
      <c r="AB17" s="7" t="s">
        <v>200</v>
      </c>
      <c r="AC17" s="8">
        <v>42037</v>
      </c>
      <c r="AD17" s="7" t="s">
        <v>87</v>
      </c>
      <c r="AE17" s="7"/>
      <c r="AF17" s="8">
        <v>45930</v>
      </c>
      <c r="AG17" s="12"/>
      <c r="AH17" s="13"/>
      <c r="AI17" s="9" t="s">
        <v>190</v>
      </c>
      <c r="AJ17" s="10" t="s">
        <v>42</v>
      </c>
    </row>
    <row r="18" spans="1:36" ht="56.25" x14ac:dyDescent="0.25">
      <c r="A18" s="7">
        <v>15</v>
      </c>
      <c r="B18" s="11"/>
      <c r="C18" s="27" t="s">
        <v>59</v>
      </c>
      <c r="D18" s="11" t="s">
        <v>60</v>
      </c>
      <c r="E18" s="11" t="s">
        <v>125</v>
      </c>
      <c r="F18" s="11" t="s">
        <v>126</v>
      </c>
      <c r="G18" s="11" t="s">
        <v>128</v>
      </c>
      <c r="H18" s="11" t="s">
        <v>129</v>
      </c>
      <c r="I18" s="1">
        <f t="shared" si="0"/>
        <v>59.8</v>
      </c>
      <c r="J18" s="3">
        <v>29.9</v>
      </c>
      <c r="K18" s="3">
        <v>29.9</v>
      </c>
      <c r="L18" s="1">
        <f t="shared" si="1"/>
        <v>29.9</v>
      </c>
      <c r="M18" s="11" t="s">
        <v>38</v>
      </c>
      <c r="N18" s="7" t="s">
        <v>39</v>
      </c>
      <c r="O18" s="7" t="s">
        <v>88</v>
      </c>
      <c r="P18" s="11"/>
      <c r="Q18" s="11"/>
      <c r="R18" s="11">
        <v>1</v>
      </c>
      <c r="S18" s="11"/>
      <c r="T18" s="11"/>
      <c r="U18" s="7" t="s">
        <v>40</v>
      </c>
      <c r="V18" s="7" t="s">
        <v>40</v>
      </c>
      <c r="W18" s="7" t="s">
        <v>40</v>
      </c>
      <c r="X18" s="7" t="s">
        <v>40</v>
      </c>
      <c r="Y18" s="7" t="s">
        <v>40</v>
      </c>
      <c r="Z18" s="7" t="s">
        <v>41</v>
      </c>
      <c r="AA18" s="7" t="s">
        <v>189</v>
      </c>
      <c r="AB18" s="7" t="s">
        <v>200</v>
      </c>
      <c r="AC18" s="8">
        <v>42037</v>
      </c>
      <c r="AD18" s="7" t="s">
        <v>87</v>
      </c>
      <c r="AE18" s="7"/>
      <c r="AF18" s="8">
        <v>45930</v>
      </c>
      <c r="AG18" s="14"/>
      <c r="AH18" s="13"/>
      <c r="AI18" s="9" t="s">
        <v>190</v>
      </c>
      <c r="AJ18" s="10" t="s">
        <v>42</v>
      </c>
    </row>
    <row r="19" spans="1:36" ht="56.25" x14ac:dyDescent="0.25">
      <c r="A19" s="7">
        <v>16</v>
      </c>
      <c r="B19" s="11"/>
      <c r="C19" s="27" t="s">
        <v>61</v>
      </c>
      <c r="D19" s="11" t="s">
        <v>60</v>
      </c>
      <c r="E19" s="11" t="s">
        <v>130</v>
      </c>
      <c r="F19" s="11"/>
      <c r="G19" s="11" t="s">
        <v>131</v>
      </c>
      <c r="H19" s="11"/>
      <c r="I19" s="1">
        <f t="shared" si="0"/>
        <v>77.2</v>
      </c>
      <c r="J19" s="3">
        <v>38.6</v>
      </c>
      <c r="K19" s="3">
        <v>38.6</v>
      </c>
      <c r="L19" s="1">
        <f t="shared" si="1"/>
        <v>38.6</v>
      </c>
      <c r="M19" s="11" t="s">
        <v>38</v>
      </c>
      <c r="N19" s="7" t="s">
        <v>39</v>
      </c>
      <c r="O19" s="7" t="s">
        <v>88</v>
      </c>
      <c r="P19" s="11"/>
      <c r="Q19" s="11"/>
      <c r="R19" s="11">
        <v>1</v>
      </c>
      <c r="S19" s="11"/>
      <c r="T19" s="11"/>
      <c r="U19" s="7" t="s">
        <v>40</v>
      </c>
      <c r="V19" s="7" t="s">
        <v>40</v>
      </c>
      <c r="W19" s="7" t="s">
        <v>40</v>
      </c>
      <c r="X19" s="7" t="s">
        <v>40</v>
      </c>
      <c r="Y19" s="7" t="s">
        <v>40</v>
      </c>
      <c r="Z19" s="7" t="s">
        <v>41</v>
      </c>
      <c r="AA19" s="7" t="s">
        <v>189</v>
      </c>
      <c r="AB19" s="7" t="s">
        <v>200</v>
      </c>
      <c r="AC19" s="8">
        <v>42037</v>
      </c>
      <c r="AD19" s="7" t="s">
        <v>87</v>
      </c>
      <c r="AE19" s="7"/>
      <c r="AF19" s="8">
        <v>45930</v>
      </c>
      <c r="AG19" s="15"/>
      <c r="AH19" s="13"/>
      <c r="AI19" s="9" t="s">
        <v>190</v>
      </c>
      <c r="AJ19" s="10" t="s">
        <v>42</v>
      </c>
    </row>
    <row r="20" spans="1:36" ht="56.25" x14ac:dyDescent="0.25">
      <c r="A20" s="7">
        <v>17</v>
      </c>
      <c r="B20" s="11"/>
      <c r="C20" s="27" t="s">
        <v>62</v>
      </c>
      <c r="D20" s="11" t="s">
        <v>60</v>
      </c>
      <c r="E20" s="11" t="s">
        <v>132</v>
      </c>
      <c r="F20" s="11"/>
      <c r="G20" s="11" t="s">
        <v>133</v>
      </c>
      <c r="H20" s="11"/>
      <c r="I20" s="1">
        <f t="shared" si="0"/>
        <v>72</v>
      </c>
      <c r="J20" s="3">
        <v>36</v>
      </c>
      <c r="K20" s="3">
        <v>36</v>
      </c>
      <c r="L20" s="1">
        <f t="shared" si="1"/>
        <v>36</v>
      </c>
      <c r="M20" s="11" t="s">
        <v>38</v>
      </c>
      <c r="N20" s="7" t="s">
        <v>39</v>
      </c>
      <c r="O20" s="7" t="s">
        <v>88</v>
      </c>
      <c r="P20" s="11"/>
      <c r="Q20" s="11"/>
      <c r="R20" s="11">
        <v>1</v>
      </c>
      <c r="S20" s="11"/>
      <c r="T20" s="11"/>
      <c r="U20" s="7" t="s">
        <v>40</v>
      </c>
      <c r="V20" s="7" t="s">
        <v>40</v>
      </c>
      <c r="W20" s="7" t="s">
        <v>40</v>
      </c>
      <c r="X20" s="7" t="s">
        <v>40</v>
      </c>
      <c r="Y20" s="7" t="s">
        <v>40</v>
      </c>
      <c r="Z20" s="7" t="s">
        <v>41</v>
      </c>
      <c r="AA20" s="7" t="s">
        <v>189</v>
      </c>
      <c r="AB20" s="7" t="s">
        <v>200</v>
      </c>
      <c r="AC20" s="8">
        <v>42037</v>
      </c>
      <c r="AD20" s="7" t="s">
        <v>87</v>
      </c>
      <c r="AE20" s="7"/>
      <c r="AF20" s="8">
        <v>45930</v>
      </c>
      <c r="AG20" s="12"/>
      <c r="AH20" s="13"/>
      <c r="AI20" s="9" t="s">
        <v>190</v>
      </c>
      <c r="AJ20" s="10" t="s">
        <v>42</v>
      </c>
    </row>
    <row r="21" spans="1:36" ht="56.25" x14ac:dyDescent="0.25">
      <c r="A21" s="7">
        <v>18</v>
      </c>
      <c r="B21" s="11"/>
      <c r="C21" s="27" t="s">
        <v>58</v>
      </c>
      <c r="D21" s="11" t="s">
        <v>83</v>
      </c>
      <c r="E21" s="11" t="s">
        <v>122</v>
      </c>
      <c r="F21" s="11" t="s">
        <v>123</v>
      </c>
      <c r="G21" s="11" t="s">
        <v>127</v>
      </c>
      <c r="H21" s="11" t="s">
        <v>124</v>
      </c>
      <c r="I21" s="1">
        <f t="shared" si="0"/>
        <v>92.2</v>
      </c>
      <c r="J21" s="3">
        <v>46.1</v>
      </c>
      <c r="K21" s="3">
        <v>46.1</v>
      </c>
      <c r="L21" s="1">
        <f t="shared" si="1"/>
        <v>46.1</v>
      </c>
      <c r="M21" s="11" t="s">
        <v>38</v>
      </c>
      <c r="N21" s="7" t="s">
        <v>39</v>
      </c>
      <c r="O21" s="7" t="s">
        <v>88</v>
      </c>
      <c r="P21" s="11"/>
      <c r="Q21" s="11"/>
      <c r="R21" s="11">
        <v>1</v>
      </c>
      <c r="S21" s="11"/>
      <c r="T21" s="11"/>
      <c r="U21" s="7" t="s">
        <v>40</v>
      </c>
      <c r="V21" s="7" t="s">
        <v>40</v>
      </c>
      <c r="W21" s="7" t="s">
        <v>40</v>
      </c>
      <c r="X21" s="7" t="s">
        <v>40</v>
      </c>
      <c r="Y21" s="7" t="s">
        <v>40</v>
      </c>
      <c r="Z21" s="7" t="s">
        <v>41</v>
      </c>
      <c r="AA21" s="7" t="s">
        <v>189</v>
      </c>
      <c r="AB21" s="7" t="s">
        <v>200</v>
      </c>
      <c r="AC21" s="8">
        <v>42037</v>
      </c>
      <c r="AD21" s="7" t="s">
        <v>87</v>
      </c>
      <c r="AE21" s="7"/>
      <c r="AF21" s="8">
        <v>45930</v>
      </c>
      <c r="AG21" s="14"/>
      <c r="AH21" s="13"/>
      <c r="AI21" s="9" t="s">
        <v>190</v>
      </c>
      <c r="AJ21" s="10" t="s">
        <v>42</v>
      </c>
    </row>
    <row r="22" spans="1:36" ht="56.25" x14ac:dyDescent="0.25">
      <c r="A22" s="7">
        <v>19</v>
      </c>
      <c r="B22" s="16"/>
      <c r="C22" s="17" t="s">
        <v>69</v>
      </c>
      <c r="D22" s="16" t="s">
        <v>96</v>
      </c>
      <c r="E22" s="11" t="s">
        <v>176</v>
      </c>
      <c r="F22" s="11" t="s">
        <v>177</v>
      </c>
      <c r="G22" s="11" t="s">
        <v>180</v>
      </c>
      <c r="H22" s="11" t="s">
        <v>184</v>
      </c>
      <c r="I22" s="1">
        <f t="shared" si="0"/>
        <v>35.9</v>
      </c>
      <c r="J22" s="3">
        <v>17.95</v>
      </c>
      <c r="K22" s="3">
        <v>17.95</v>
      </c>
      <c r="L22" s="1">
        <f t="shared" si="1"/>
        <v>17.95</v>
      </c>
      <c r="M22" s="11" t="s">
        <v>38</v>
      </c>
      <c r="N22" s="7" t="s">
        <v>39</v>
      </c>
      <c r="O22" s="7" t="s">
        <v>89</v>
      </c>
      <c r="P22" s="11"/>
      <c r="Q22" s="11">
        <v>1</v>
      </c>
      <c r="R22" s="11"/>
      <c r="S22" s="11"/>
      <c r="T22" s="11"/>
      <c r="U22" s="7" t="s">
        <v>40</v>
      </c>
      <c r="V22" s="7" t="s">
        <v>40</v>
      </c>
      <c r="W22" s="7" t="s">
        <v>40</v>
      </c>
      <c r="X22" s="7" t="s">
        <v>40</v>
      </c>
      <c r="Y22" s="7" t="s">
        <v>40</v>
      </c>
      <c r="Z22" s="7" t="s">
        <v>41</v>
      </c>
      <c r="AA22" s="7" t="s">
        <v>189</v>
      </c>
      <c r="AB22" s="32" t="s">
        <v>201</v>
      </c>
      <c r="AC22" s="8">
        <v>42037</v>
      </c>
      <c r="AD22" s="7" t="s">
        <v>87</v>
      </c>
      <c r="AE22" s="7"/>
      <c r="AF22" s="8">
        <v>45930</v>
      </c>
      <c r="AG22" s="30"/>
      <c r="AH22" s="13"/>
      <c r="AI22" s="9" t="s">
        <v>190</v>
      </c>
      <c r="AJ22" s="10" t="s">
        <v>42</v>
      </c>
    </row>
    <row r="23" spans="1:36" ht="56.25" x14ac:dyDescent="0.25">
      <c r="A23" s="7">
        <v>20</v>
      </c>
      <c r="B23" s="19"/>
      <c r="C23" s="20" t="s">
        <v>70</v>
      </c>
      <c r="D23" s="21" t="s">
        <v>96</v>
      </c>
      <c r="E23" s="11" t="s">
        <v>176</v>
      </c>
      <c r="F23" s="11"/>
      <c r="G23" s="11" t="s">
        <v>180</v>
      </c>
      <c r="H23" s="11"/>
      <c r="I23" s="1">
        <f t="shared" si="0"/>
        <v>33</v>
      </c>
      <c r="J23" s="3">
        <v>16.5</v>
      </c>
      <c r="K23" s="3">
        <v>16.5</v>
      </c>
      <c r="L23" s="1">
        <f t="shared" si="1"/>
        <v>16.5</v>
      </c>
      <c r="M23" s="11" t="s">
        <v>38</v>
      </c>
      <c r="N23" s="7" t="s">
        <v>39</v>
      </c>
      <c r="O23" s="7" t="s">
        <v>89</v>
      </c>
      <c r="P23" s="11"/>
      <c r="Q23" s="11">
        <v>1</v>
      </c>
      <c r="R23" s="11"/>
      <c r="S23" s="11"/>
      <c r="T23" s="11"/>
      <c r="U23" s="7" t="s">
        <v>40</v>
      </c>
      <c r="V23" s="7" t="s">
        <v>40</v>
      </c>
      <c r="W23" s="7" t="s">
        <v>40</v>
      </c>
      <c r="X23" s="7" t="s">
        <v>40</v>
      </c>
      <c r="Y23" s="7" t="s">
        <v>40</v>
      </c>
      <c r="Z23" s="7" t="s">
        <v>41</v>
      </c>
      <c r="AA23" s="7" t="s">
        <v>189</v>
      </c>
      <c r="AB23" s="32" t="s">
        <v>201</v>
      </c>
      <c r="AC23" s="8">
        <v>42037</v>
      </c>
      <c r="AD23" s="7" t="s">
        <v>87</v>
      </c>
      <c r="AE23" s="7"/>
      <c r="AF23" s="8">
        <v>45930</v>
      </c>
      <c r="AG23" s="15"/>
      <c r="AH23" s="13"/>
      <c r="AI23" s="9" t="s">
        <v>190</v>
      </c>
      <c r="AJ23" s="10" t="s">
        <v>42</v>
      </c>
    </row>
    <row r="24" spans="1:36" ht="56.25" x14ac:dyDescent="0.25">
      <c r="A24" s="7">
        <v>21</v>
      </c>
      <c r="B24" s="22"/>
      <c r="C24" s="23" t="s">
        <v>71</v>
      </c>
      <c r="D24" s="22" t="s">
        <v>96</v>
      </c>
      <c r="E24" s="11" t="s">
        <v>181</v>
      </c>
      <c r="F24" s="11" t="s">
        <v>182</v>
      </c>
      <c r="G24" s="11" t="s">
        <v>183</v>
      </c>
      <c r="H24" s="11" t="s">
        <v>185</v>
      </c>
      <c r="I24" s="1">
        <f t="shared" si="0"/>
        <v>35.9</v>
      </c>
      <c r="J24" s="3">
        <v>17.95</v>
      </c>
      <c r="K24" s="3">
        <v>17.95</v>
      </c>
      <c r="L24" s="1">
        <f t="shared" si="1"/>
        <v>17.95</v>
      </c>
      <c r="M24" s="11" t="s">
        <v>38</v>
      </c>
      <c r="N24" s="7" t="s">
        <v>39</v>
      </c>
      <c r="O24" s="7" t="s">
        <v>89</v>
      </c>
      <c r="P24" s="11"/>
      <c r="Q24" s="11">
        <v>1</v>
      </c>
      <c r="R24" s="11"/>
      <c r="S24" s="11"/>
      <c r="T24" s="11"/>
      <c r="U24" s="7" t="s">
        <v>40</v>
      </c>
      <c r="V24" s="7" t="s">
        <v>40</v>
      </c>
      <c r="W24" s="7" t="s">
        <v>40</v>
      </c>
      <c r="X24" s="7" t="s">
        <v>40</v>
      </c>
      <c r="Y24" s="7" t="s">
        <v>40</v>
      </c>
      <c r="Z24" s="7" t="s">
        <v>41</v>
      </c>
      <c r="AA24" s="7" t="s">
        <v>189</v>
      </c>
      <c r="AB24" s="32" t="s">
        <v>201</v>
      </c>
      <c r="AC24" s="8">
        <v>42037</v>
      </c>
      <c r="AD24" s="7" t="s">
        <v>87</v>
      </c>
      <c r="AE24" s="7"/>
      <c r="AF24" s="8">
        <v>45930</v>
      </c>
      <c r="AG24" s="12"/>
      <c r="AH24" s="13"/>
      <c r="AI24" s="9" t="s">
        <v>190</v>
      </c>
      <c r="AJ24" s="10" t="s">
        <v>42</v>
      </c>
    </row>
    <row r="25" spans="1:36" ht="56.25" x14ac:dyDescent="0.25">
      <c r="A25" s="7">
        <v>22</v>
      </c>
      <c r="B25" s="22"/>
      <c r="C25" s="23" t="s">
        <v>68</v>
      </c>
      <c r="D25" s="22" t="s">
        <v>95</v>
      </c>
      <c r="E25" s="11" t="s">
        <v>178</v>
      </c>
      <c r="F25" s="11"/>
      <c r="G25" s="11" t="s">
        <v>179</v>
      </c>
      <c r="H25" s="11"/>
      <c r="I25" s="1">
        <f t="shared" si="0"/>
        <v>14.8</v>
      </c>
      <c r="J25" s="3">
        <v>7.4</v>
      </c>
      <c r="K25" s="3">
        <v>7.4</v>
      </c>
      <c r="L25" s="1">
        <f t="shared" si="1"/>
        <v>7.4</v>
      </c>
      <c r="M25" s="11" t="s">
        <v>38</v>
      </c>
      <c r="N25" s="7" t="s">
        <v>39</v>
      </c>
      <c r="O25" s="7" t="s">
        <v>89</v>
      </c>
      <c r="P25" s="11"/>
      <c r="Q25" s="11">
        <v>1</v>
      </c>
      <c r="R25" s="11"/>
      <c r="S25" s="11"/>
      <c r="T25" s="11"/>
      <c r="U25" s="7" t="s">
        <v>40</v>
      </c>
      <c r="V25" s="7" t="s">
        <v>40</v>
      </c>
      <c r="W25" s="7" t="s">
        <v>40</v>
      </c>
      <c r="X25" s="7" t="s">
        <v>40</v>
      </c>
      <c r="Y25" s="7" t="s">
        <v>40</v>
      </c>
      <c r="Z25" s="7" t="s">
        <v>41</v>
      </c>
      <c r="AA25" s="7" t="s">
        <v>189</v>
      </c>
      <c r="AB25" s="32" t="s">
        <v>201</v>
      </c>
      <c r="AC25" s="8">
        <v>42037</v>
      </c>
      <c r="AD25" s="7" t="s">
        <v>87</v>
      </c>
      <c r="AE25" s="7"/>
      <c r="AF25" s="8">
        <v>45930</v>
      </c>
      <c r="AG25" s="12"/>
      <c r="AH25" s="13"/>
      <c r="AI25" s="9" t="s">
        <v>190</v>
      </c>
      <c r="AJ25" s="10" t="s">
        <v>42</v>
      </c>
    </row>
    <row r="26" spans="1:36" ht="56.25" x14ac:dyDescent="0.25">
      <c r="A26" s="7">
        <v>23</v>
      </c>
      <c r="B26" s="26"/>
      <c r="C26" s="28" t="s">
        <v>45</v>
      </c>
      <c r="D26" s="26" t="s">
        <v>75</v>
      </c>
      <c r="E26" s="7" t="s">
        <v>100</v>
      </c>
      <c r="F26" s="7"/>
      <c r="G26" s="11" t="s">
        <v>105</v>
      </c>
      <c r="H26" s="7"/>
      <c r="I26" s="1">
        <f t="shared" si="0"/>
        <v>44.2</v>
      </c>
      <c r="J26" s="1">
        <v>22.1</v>
      </c>
      <c r="K26" s="1">
        <v>22.1</v>
      </c>
      <c r="L26" s="1">
        <f t="shared" si="1"/>
        <v>22.1</v>
      </c>
      <c r="M26" s="7" t="s">
        <v>38</v>
      </c>
      <c r="N26" s="7" t="s">
        <v>39</v>
      </c>
      <c r="O26" s="7" t="s">
        <v>89</v>
      </c>
      <c r="P26" s="7"/>
      <c r="Q26" s="7">
        <v>1</v>
      </c>
      <c r="R26" s="7"/>
      <c r="S26" s="7"/>
      <c r="T26" s="7"/>
      <c r="U26" s="7" t="s">
        <v>40</v>
      </c>
      <c r="V26" s="7" t="s">
        <v>40</v>
      </c>
      <c r="W26" s="7" t="s">
        <v>40</v>
      </c>
      <c r="X26" s="7" t="s">
        <v>40</v>
      </c>
      <c r="Y26" s="7" t="s">
        <v>40</v>
      </c>
      <c r="Z26" s="7" t="s">
        <v>41</v>
      </c>
      <c r="AA26" s="7" t="s">
        <v>189</v>
      </c>
      <c r="AB26" s="32" t="s">
        <v>201</v>
      </c>
      <c r="AC26" s="8">
        <v>42037</v>
      </c>
      <c r="AD26" s="7" t="s">
        <v>87</v>
      </c>
      <c r="AE26" s="7"/>
      <c r="AF26" s="8">
        <v>45930</v>
      </c>
      <c r="AG26" s="12"/>
      <c r="AH26" s="13"/>
      <c r="AI26" s="9" t="s">
        <v>190</v>
      </c>
      <c r="AJ26" s="10" t="s">
        <v>42</v>
      </c>
    </row>
    <row r="27" spans="1:36" ht="56.25" x14ac:dyDescent="0.25">
      <c r="A27" s="7">
        <v>24</v>
      </c>
      <c r="B27" s="22"/>
      <c r="C27" s="23" t="s">
        <v>73</v>
      </c>
      <c r="D27" s="22" t="s">
        <v>140</v>
      </c>
      <c r="E27" s="11" t="s">
        <v>142</v>
      </c>
      <c r="F27" s="11" t="s">
        <v>141</v>
      </c>
      <c r="G27" s="11" t="s">
        <v>143</v>
      </c>
      <c r="H27" s="11" t="s">
        <v>144</v>
      </c>
      <c r="I27" s="1">
        <f t="shared" si="0"/>
        <v>77.099999999999994</v>
      </c>
      <c r="J27" s="3">
        <v>38.549999999999997</v>
      </c>
      <c r="K27" s="3">
        <v>38.549999999999997</v>
      </c>
      <c r="L27" s="1">
        <f t="shared" si="1"/>
        <v>38.549999999999997</v>
      </c>
      <c r="M27" s="11" t="s">
        <v>38</v>
      </c>
      <c r="N27" s="7" t="s">
        <v>39</v>
      </c>
      <c r="O27" s="7" t="s">
        <v>88</v>
      </c>
      <c r="P27" s="11"/>
      <c r="Q27" s="11"/>
      <c r="R27" s="11">
        <v>1</v>
      </c>
      <c r="S27" s="11"/>
      <c r="T27" s="11"/>
      <c r="U27" s="7" t="s">
        <v>40</v>
      </c>
      <c r="V27" s="7" t="s">
        <v>40</v>
      </c>
      <c r="W27" s="7" t="s">
        <v>40</v>
      </c>
      <c r="X27" s="7" t="s">
        <v>40</v>
      </c>
      <c r="Y27" s="7" t="s">
        <v>40</v>
      </c>
      <c r="Z27" s="7" t="s">
        <v>41</v>
      </c>
      <c r="AA27" s="7" t="s">
        <v>189</v>
      </c>
      <c r="AB27" s="7" t="s">
        <v>200</v>
      </c>
      <c r="AC27" s="8">
        <v>42037</v>
      </c>
      <c r="AD27" s="7" t="s">
        <v>87</v>
      </c>
      <c r="AE27" s="7"/>
      <c r="AF27" s="8">
        <v>45930</v>
      </c>
      <c r="AG27" s="12"/>
      <c r="AH27" s="13"/>
      <c r="AI27" s="9" t="s">
        <v>190</v>
      </c>
      <c r="AJ27" s="10" t="s">
        <v>42</v>
      </c>
    </row>
    <row r="28" spans="1:36" ht="56.25" x14ac:dyDescent="0.25">
      <c r="A28" s="7">
        <v>25</v>
      </c>
      <c r="B28" s="22"/>
      <c r="C28" s="23" t="s">
        <v>74</v>
      </c>
      <c r="D28" s="22" t="s">
        <v>140</v>
      </c>
      <c r="E28" s="11" t="s">
        <v>142</v>
      </c>
      <c r="F28" s="11"/>
      <c r="G28" s="11" t="s">
        <v>143</v>
      </c>
      <c r="H28" s="11"/>
      <c r="I28" s="1">
        <f t="shared" si="0"/>
        <v>75.099999999999994</v>
      </c>
      <c r="J28" s="3">
        <v>37.549999999999997</v>
      </c>
      <c r="K28" s="3">
        <v>37.549999999999997</v>
      </c>
      <c r="L28" s="1">
        <f t="shared" si="1"/>
        <v>37.549999999999997</v>
      </c>
      <c r="M28" s="11" t="s">
        <v>38</v>
      </c>
      <c r="N28" s="7" t="s">
        <v>39</v>
      </c>
      <c r="O28" s="7" t="s">
        <v>88</v>
      </c>
      <c r="P28" s="11"/>
      <c r="Q28" s="11"/>
      <c r="R28" s="11">
        <v>1</v>
      </c>
      <c r="S28" s="11"/>
      <c r="T28" s="11"/>
      <c r="U28" s="7" t="s">
        <v>40</v>
      </c>
      <c r="V28" s="7" t="s">
        <v>40</v>
      </c>
      <c r="W28" s="7" t="s">
        <v>40</v>
      </c>
      <c r="X28" s="7" t="s">
        <v>40</v>
      </c>
      <c r="Y28" s="7" t="s">
        <v>40</v>
      </c>
      <c r="Z28" s="7" t="s">
        <v>41</v>
      </c>
      <c r="AA28" s="7" t="s">
        <v>189</v>
      </c>
      <c r="AB28" s="7" t="s">
        <v>200</v>
      </c>
      <c r="AC28" s="8">
        <v>42037</v>
      </c>
      <c r="AD28" s="7" t="s">
        <v>87</v>
      </c>
      <c r="AE28" s="7"/>
      <c r="AF28" s="8">
        <v>45930</v>
      </c>
      <c r="AG28" s="12"/>
      <c r="AH28" s="13"/>
      <c r="AI28" s="9" t="s">
        <v>190</v>
      </c>
      <c r="AJ28" s="10" t="s">
        <v>42</v>
      </c>
    </row>
    <row r="29" spans="1:36" ht="56.25" x14ac:dyDescent="0.25">
      <c r="A29" s="7">
        <v>26</v>
      </c>
      <c r="B29" s="26"/>
      <c r="C29" s="28" t="s">
        <v>47</v>
      </c>
      <c r="D29" s="26" t="s">
        <v>77</v>
      </c>
      <c r="E29" s="7" t="s">
        <v>106</v>
      </c>
      <c r="F29" s="7"/>
      <c r="G29" s="7" t="s">
        <v>107</v>
      </c>
      <c r="H29" s="7"/>
      <c r="I29" s="1">
        <f t="shared" si="0"/>
        <v>25.4</v>
      </c>
      <c r="J29" s="1">
        <v>12.7</v>
      </c>
      <c r="K29" s="1">
        <v>12.7</v>
      </c>
      <c r="L29" s="1">
        <f t="shared" si="1"/>
        <v>12.7</v>
      </c>
      <c r="M29" s="7" t="s">
        <v>38</v>
      </c>
      <c r="N29" s="7" t="s">
        <v>39</v>
      </c>
      <c r="O29" s="7" t="s">
        <v>88</v>
      </c>
      <c r="P29" s="7"/>
      <c r="Q29" s="7"/>
      <c r="R29" s="7">
        <v>1</v>
      </c>
      <c r="S29" s="7"/>
      <c r="T29" s="7"/>
      <c r="U29" s="7" t="s">
        <v>40</v>
      </c>
      <c r="V29" s="7" t="s">
        <v>40</v>
      </c>
      <c r="W29" s="7" t="s">
        <v>40</v>
      </c>
      <c r="X29" s="7" t="s">
        <v>40</v>
      </c>
      <c r="Y29" s="7" t="s">
        <v>40</v>
      </c>
      <c r="Z29" s="7" t="s">
        <v>41</v>
      </c>
      <c r="AA29" s="7" t="s">
        <v>189</v>
      </c>
      <c r="AB29" s="7" t="s">
        <v>200</v>
      </c>
      <c r="AC29" s="8">
        <v>42037</v>
      </c>
      <c r="AD29" s="7" t="s">
        <v>87</v>
      </c>
      <c r="AE29" s="7"/>
      <c r="AF29" s="8">
        <v>45930</v>
      </c>
      <c r="AG29" s="12"/>
      <c r="AH29" s="13"/>
      <c r="AI29" s="9" t="s">
        <v>190</v>
      </c>
      <c r="AJ29" s="10" t="s">
        <v>42</v>
      </c>
    </row>
    <row r="30" spans="1:36" ht="56.25" x14ac:dyDescent="0.25">
      <c r="A30" s="7">
        <v>27</v>
      </c>
      <c r="B30" s="26"/>
      <c r="C30" s="28" t="s">
        <v>46</v>
      </c>
      <c r="D30" s="26" t="s">
        <v>76</v>
      </c>
      <c r="E30" s="7" t="s">
        <v>103</v>
      </c>
      <c r="F30" s="7"/>
      <c r="G30" s="7" t="s">
        <v>108</v>
      </c>
      <c r="H30" s="7"/>
      <c r="I30" s="1">
        <f t="shared" si="0"/>
        <v>11</v>
      </c>
      <c r="J30" s="1">
        <v>5.5</v>
      </c>
      <c r="K30" s="1">
        <v>5.5</v>
      </c>
      <c r="L30" s="1">
        <f t="shared" si="1"/>
        <v>5.5</v>
      </c>
      <c r="M30" s="7" t="s">
        <v>38</v>
      </c>
      <c r="N30" s="7" t="s">
        <v>39</v>
      </c>
      <c r="O30" s="7" t="s">
        <v>88</v>
      </c>
      <c r="P30" s="7"/>
      <c r="Q30" s="7"/>
      <c r="R30" s="7">
        <v>1</v>
      </c>
      <c r="S30" s="7"/>
      <c r="T30" s="7"/>
      <c r="U30" s="7" t="s">
        <v>40</v>
      </c>
      <c r="V30" s="7" t="s">
        <v>40</v>
      </c>
      <c r="W30" s="7" t="s">
        <v>40</v>
      </c>
      <c r="X30" s="7" t="s">
        <v>40</v>
      </c>
      <c r="Y30" s="7" t="s">
        <v>40</v>
      </c>
      <c r="Z30" s="7" t="s">
        <v>41</v>
      </c>
      <c r="AA30" s="7" t="s">
        <v>189</v>
      </c>
      <c r="AB30" s="7" t="s">
        <v>200</v>
      </c>
      <c r="AC30" s="8">
        <v>42037</v>
      </c>
      <c r="AD30" s="7" t="s">
        <v>87</v>
      </c>
      <c r="AE30" s="7"/>
      <c r="AF30" s="8">
        <v>45930</v>
      </c>
      <c r="AG30" s="12"/>
      <c r="AH30" s="13"/>
      <c r="AI30" s="9" t="s">
        <v>190</v>
      </c>
      <c r="AJ30" s="10" t="s">
        <v>42</v>
      </c>
    </row>
    <row r="31" spans="1:36" ht="67.5" x14ac:dyDescent="0.25">
      <c r="A31" s="7">
        <v>28</v>
      </c>
      <c r="B31" s="26"/>
      <c r="C31" s="28" t="s">
        <v>48</v>
      </c>
      <c r="D31" s="26" t="s">
        <v>111</v>
      </c>
      <c r="E31" s="7" t="s">
        <v>109</v>
      </c>
      <c r="F31" s="7" t="s">
        <v>110</v>
      </c>
      <c r="G31" s="7" t="s">
        <v>113</v>
      </c>
      <c r="H31" s="7" t="s">
        <v>112</v>
      </c>
      <c r="I31" s="1">
        <f t="shared" si="0"/>
        <v>54</v>
      </c>
      <c r="J31" s="1">
        <v>27</v>
      </c>
      <c r="K31" s="1">
        <v>27</v>
      </c>
      <c r="L31" s="1">
        <f t="shared" si="1"/>
        <v>27</v>
      </c>
      <c r="M31" s="7" t="s">
        <v>38</v>
      </c>
      <c r="N31" s="7" t="s">
        <v>39</v>
      </c>
      <c r="O31" s="7" t="s">
        <v>89</v>
      </c>
      <c r="P31" s="7"/>
      <c r="Q31" s="7">
        <v>1</v>
      </c>
      <c r="R31" s="7"/>
      <c r="S31" s="7"/>
      <c r="T31" s="7"/>
      <c r="U31" s="7" t="s">
        <v>40</v>
      </c>
      <c r="V31" s="7" t="s">
        <v>40</v>
      </c>
      <c r="W31" s="7" t="s">
        <v>40</v>
      </c>
      <c r="X31" s="7" t="s">
        <v>40</v>
      </c>
      <c r="Y31" s="7" t="s">
        <v>40</v>
      </c>
      <c r="Z31" s="7" t="s">
        <v>41</v>
      </c>
      <c r="AA31" s="7" t="s">
        <v>189</v>
      </c>
      <c r="AB31" s="32" t="s">
        <v>201</v>
      </c>
      <c r="AC31" s="8">
        <v>42037</v>
      </c>
      <c r="AD31" s="7" t="s">
        <v>87</v>
      </c>
      <c r="AE31" s="7"/>
      <c r="AF31" s="8">
        <v>45930</v>
      </c>
      <c r="AG31" s="12"/>
      <c r="AH31" s="13"/>
      <c r="AI31" s="9" t="s">
        <v>190</v>
      </c>
      <c r="AJ31" s="10" t="s">
        <v>42</v>
      </c>
    </row>
    <row r="32" spans="1:36" ht="56.25" x14ac:dyDescent="0.25">
      <c r="A32" s="7">
        <v>29</v>
      </c>
      <c r="B32" s="26"/>
      <c r="C32" s="28" t="s">
        <v>49</v>
      </c>
      <c r="D32" s="26" t="s">
        <v>111</v>
      </c>
      <c r="E32" s="7" t="s">
        <v>109</v>
      </c>
      <c r="F32" s="7"/>
      <c r="G32" s="7" t="s">
        <v>113</v>
      </c>
      <c r="H32" s="7"/>
      <c r="I32" s="1">
        <f t="shared" si="0"/>
        <v>44.8</v>
      </c>
      <c r="J32" s="1">
        <v>22.4</v>
      </c>
      <c r="K32" s="1">
        <v>22.4</v>
      </c>
      <c r="L32" s="1">
        <f t="shared" si="1"/>
        <v>22.4</v>
      </c>
      <c r="M32" s="7" t="s">
        <v>38</v>
      </c>
      <c r="N32" s="7" t="s">
        <v>39</v>
      </c>
      <c r="O32" s="7" t="s">
        <v>89</v>
      </c>
      <c r="P32" s="7"/>
      <c r="Q32" s="7">
        <v>1</v>
      </c>
      <c r="R32" s="7"/>
      <c r="S32" s="7"/>
      <c r="T32" s="7"/>
      <c r="U32" s="7" t="s">
        <v>40</v>
      </c>
      <c r="V32" s="7" t="s">
        <v>40</v>
      </c>
      <c r="W32" s="7" t="s">
        <v>40</v>
      </c>
      <c r="X32" s="7" t="s">
        <v>40</v>
      </c>
      <c r="Y32" s="7" t="s">
        <v>40</v>
      </c>
      <c r="Z32" s="7" t="s">
        <v>41</v>
      </c>
      <c r="AA32" s="7" t="s">
        <v>189</v>
      </c>
      <c r="AB32" s="32" t="s">
        <v>201</v>
      </c>
      <c r="AC32" s="8">
        <v>42037</v>
      </c>
      <c r="AD32" s="7" t="s">
        <v>87</v>
      </c>
      <c r="AE32" s="7"/>
      <c r="AF32" s="8">
        <v>45930</v>
      </c>
      <c r="AG32" s="12"/>
      <c r="AH32" s="13"/>
      <c r="AI32" s="9" t="s">
        <v>190</v>
      </c>
      <c r="AJ32" s="10" t="s">
        <v>42</v>
      </c>
    </row>
    <row r="33" spans="1:36" ht="56.25" x14ac:dyDescent="0.25">
      <c r="A33" s="7">
        <v>30</v>
      </c>
      <c r="B33" s="26"/>
      <c r="C33" s="28" t="s">
        <v>50</v>
      </c>
      <c r="D33" s="26" t="s">
        <v>111</v>
      </c>
      <c r="E33" s="7" t="s">
        <v>114</v>
      </c>
      <c r="F33" s="7"/>
      <c r="G33" s="7" t="s">
        <v>115</v>
      </c>
      <c r="H33" s="7"/>
      <c r="I33" s="1">
        <f t="shared" si="0"/>
        <v>49.2</v>
      </c>
      <c r="J33" s="1">
        <v>24.6</v>
      </c>
      <c r="K33" s="1">
        <v>24.6</v>
      </c>
      <c r="L33" s="1">
        <f t="shared" si="1"/>
        <v>24.6</v>
      </c>
      <c r="M33" s="7" t="s">
        <v>38</v>
      </c>
      <c r="N33" s="7" t="s">
        <v>39</v>
      </c>
      <c r="O33" s="7" t="s">
        <v>89</v>
      </c>
      <c r="P33" s="7"/>
      <c r="Q33" s="7">
        <v>1</v>
      </c>
      <c r="R33" s="7"/>
      <c r="S33" s="7"/>
      <c r="T33" s="7"/>
      <c r="U33" s="7" t="s">
        <v>40</v>
      </c>
      <c r="V33" s="7" t="s">
        <v>40</v>
      </c>
      <c r="W33" s="7" t="s">
        <v>40</v>
      </c>
      <c r="X33" s="7" t="s">
        <v>40</v>
      </c>
      <c r="Y33" s="7" t="s">
        <v>40</v>
      </c>
      <c r="Z33" s="7" t="s">
        <v>41</v>
      </c>
      <c r="AA33" s="7" t="s">
        <v>189</v>
      </c>
      <c r="AB33" s="32" t="s">
        <v>201</v>
      </c>
      <c r="AC33" s="8">
        <v>42037</v>
      </c>
      <c r="AD33" s="7" t="s">
        <v>87</v>
      </c>
      <c r="AE33" s="7"/>
      <c r="AF33" s="8">
        <v>45930</v>
      </c>
      <c r="AG33" s="12"/>
      <c r="AH33" s="13"/>
      <c r="AI33" s="9" t="s">
        <v>190</v>
      </c>
      <c r="AJ33" s="10" t="s">
        <v>42</v>
      </c>
    </row>
    <row r="34" spans="1:36" ht="56.25" x14ac:dyDescent="0.25">
      <c r="A34" s="7">
        <v>31</v>
      </c>
      <c r="B34" s="22"/>
      <c r="C34" s="23" t="s">
        <v>72</v>
      </c>
      <c r="D34" s="22" t="s">
        <v>116</v>
      </c>
      <c r="E34" s="11" t="s">
        <v>136</v>
      </c>
      <c r="F34" s="11"/>
      <c r="G34" s="11" t="s">
        <v>118</v>
      </c>
      <c r="H34" s="11"/>
      <c r="I34" s="1">
        <f t="shared" si="0"/>
        <v>72.2</v>
      </c>
      <c r="J34" s="3">
        <v>36.1</v>
      </c>
      <c r="K34" s="3">
        <v>36.1</v>
      </c>
      <c r="L34" s="1">
        <f t="shared" si="1"/>
        <v>36.1</v>
      </c>
      <c r="M34" s="11" t="s">
        <v>38</v>
      </c>
      <c r="N34" s="7" t="s">
        <v>39</v>
      </c>
      <c r="O34" s="7" t="s">
        <v>89</v>
      </c>
      <c r="P34" s="11"/>
      <c r="Q34" s="11">
        <v>1</v>
      </c>
      <c r="R34" s="11"/>
      <c r="S34" s="11"/>
      <c r="T34" s="11"/>
      <c r="U34" s="7" t="s">
        <v>40</v>
      </c>
      <c r="V34" s="7" t="s">
        <v>40</v>
      </c>
      <c r="W34" s="7" t="s">
        <v>40</v>
      </c>
      <c r="X34" s="7" t="s">
        <v>40</v>
      </c>
      <c r="Y34" s="7" t="s">
        <v>40</v>
      </c>
      <c r="Z34" s="7" t="s">
        <v>41</v>
      </c>
      <c r="AA34" s="7" t="s">
        <v>189</v>
      </c>
      <c r="AB34" s="32" t="s">
        <v>201</v>
      </c>
      <c r="AC34" s="8">
        <v>42037</v>
      </c>
      <c r="AD34" s="7" t="s">
        <v>87</v>
      </c>
      <c r="AE34" s="7"/>
      <c r="AF34" s="8">
        <v>45930</v>
      </c>
      <c r="AG34" s="12"/>
      <c r="AH34" s="13"/>
      <c r="AI34" s="9" t="s">
        <v>190</v>
      </c>
      <c r="AJ34" s="10" t="s">
        <v>42</v>
      </c>
    </row>
    <row r="35" spans="1:36" ht="56.25" x14ac:dyDescent="0.25">
      <c r="A35" s="7">
        <v>32</v>
      </c>
      <c r="B35" s="26"/>
      <c r="C35" s="28" t="s">
        <v>43</v>
      </c>
      <c r="D35" s="26" t="s">
        <v>117</v>
      </c>
      <c r="E35" s="7" t="s">
        <v>97</v>
      </c>
      <c r="F35" s="7" t="s">
        <v>99</v>
      </c>
      <c r="G35" s="7" t="s">
        <v>93</v>
      </c>
      <c r="H35" s="7" t="s">
        <v>92</v>
      </c>
      <c r="I35" s="1">
        <f t="shared" si="0"/>
        <v>131.6</v>
      </c>
      <c r="J35" s="1">
        <v>65.8</v>
      </c>
      <c r="K35" s="1">
        <v>65.8</v>
      </c>
      <c r="L35" s="1">
        <f t="shared" si="1"/>
        <v>65.8</v>
      </c>
      <c r="M35" s="7" t="s">
        <v>38</v>
      </c>
      <c r="N35" s="7" t="s">
        <v>39</v>
      </c>
      <c r="O35" s="7" t="s">
        <v>88</v>
      </c>
      <c r="P35" s="7"/>
      <c r="Q35" s="7"/>
      <c r="R35" s="7">
        <v>1</v>
      </c>
      <c r="S35" s="7"/>
      <c r="T35" s="7"/>
      <c r="U35" s="7" t="s">
        <v>40</v>
      </c>
      <c r="V35" s="7" t="s">
        <v>40</v>
      </c>
      <c r="W35" s="7" t="s">
        <v>40</v>
      </c>
      <c r="X35" s="7" t="s">
        <v>40</v>
      </c>
      <c r="Y35" s="7" t="s">
        <v>40</v>
      </c>
      <c r="Z35" s="7" t="s">
        <v>41</v>
      </c>
      <c r="AA35" s="7" t="s">
        <v>189</v>
      </c>
      <c r="AB35" s="7" t="s">
        <v>200</v>
      </c>
      <c r="AC35" s="8">
        <v>42037</v>
      </c>
      <c r="AD35" s="7" t="s">
        <v>87</v>
      </c>
      <c r="AE35" s="7"/>
      <c r="AF35" s="8">
        <v>45930</v>
      </c>
      <c r="AG35" s="12"/>
      <c r="AH35" s="13"/>
      <c r="AI35" s="9" t="s">
        <v>190</v>
      </c>
      <c r="AJ35" s="10" t="s">
        <v>42</v>
      </c>
    </row>
    <row r="36" spans="1:36" ht="56.25" x14ac:dyDescent="0.25">
      <c r="A36" s="7">
        <v>33</v>
      </c>
      <c r="B36" s="26"/>
      <c r="C36" s="28" t="s">
        <v>44</v>
      </c>
      <c r="D36" s="26" t="s">
        <v>117</v>
      </c>
      <c r="E36" s="7" t="s">
        <v>98</v>
      </c>
      <c r="F36" s="7"/>
      <c r="G36" s="7" t="s">
        <v>94</v>
      </c>
      <c r="H36" s="7"/>
      <c r="I36" s="1">
        <f t="shared" si="0"/>
        <v>136.19999999999999</v>
      </c>
      <c r="J36" s="1">
        <v>68.099999999999994</v>
      </c>
      <c r="K36" s="1">
        <v>68.099999999999994</v>
      </c>
      <c r="L36" s="1">
        <f t="shared" si="1"/>
        <v>68.099999999999994</v>
      </c>
      <c r="M36" s="7" t="s">
        <v>38</v>
      </c>
      <c r="N36" s="7" t="s">
        <v>39</v>
      </c>
      <c r="O36" s="7" t="s">
        <v>88</v>
      </c>
      <c r="P36" s="7"/>
      <c r="Q36" s="7"/>
      <c r="R36" s="7">
        <v>1</v>
      </c>
      <c r="S36" s="7"/>
      <c r="T36" s="7"/>
      <c r="U36" s="7" t="s">
        <v>40</v>
      </c>
      <c r="V36" s="7" t="s">
        <v>40</v>
      </c>
      <c r="W36" s="7" t="s">
        <v>40</v>
      </c>
      <c r="X36" s="7" t="s">
        <v>40</v>
      </c>
      <c r="Y36" s="7" t="s">
        <v>40</v>
      </c>
      <c r="Z36" s="7" t="s">
        <v>41</v>
      </c>
      <c r="AA36" s="7" t="s">
        <v>189</v>
      </c>
      <c r="AB36" s="7" t="s">
        <v>200</v>
      </c>
      <c r="AC36" s="8">
        <v>42037</v>
      </c>
      <c r="AD36" s="7" t="s">
        <v>87</v>
      </c>
      <c r="AE36" s="7"/>
      <c r="AF36" s="8">
        <v>45930</v>
      </c>
      <c r="AG36" s="29"/>
      <c r="AH36" s="13"/>
      <c r="AI36" s="9" t="s">
        <v>190</v>
      </c>
      <c r="AJ36" s="10" t="s">
        <v>42</v>
      </c>
    </row>
    <row r="37" spans="1:36" ht="56.25" x14ac:dyDescent="0.25">
      <c r="A37" s="7">
        <v>34</v>
      </c>
      <c r="B37" s="22"/>
      <c r="C37" s="23" t="s">
        <v>63</v>
      </c>
      <c r="D37" s="22" t="s">
        <v>84</v>
      </c>
      <c r="E37" s="7" t="s">
        <v>161</v>
      </c>
      <c r="F37" s="7" t="s">
        <v>162</v>
      </c>
      <c r="G37" s="11" t="s">
        <v>163</v>
      </c>
      <c r="H37" s="11" t="s">
        <v>164</v>
      </c>
      <c r="I37" s="1">
        <f t="shared" si="0"/>
        <v>105.2</v>
      </c>
      <c r="J37" s="3">
        <v>52.6</v>
      </c>
      <c r="K37" s="3">
        <v>52.6</v>
      </c>
      <c r="L37" s="1">
        <f t="shared" si="1"/>
        <v>52.6</v>
      </c>
      <c r="M37" s="11" t="s">
        <v>38</v>
      </c>
      <c r="N37" s="7" t="s">
        <v>39</v>
      </c>
      <c r="O37" s="7" t="s">
        <v>89</v>
      </c>
      <c r="P37" s="11"/>
      <c r="Q37" s="11">
        <v>1</v>
      </c>
      <c r="R37" s="11"/>
      <c r="S37" s="11"/>
      <c r="T37" s="11"/>
      <c r="U37" s="7" t="s">
        <v>40</v>
      </c>
      <c r="V37" s="7" t="s">
        <v>40</v>
      </c>
      <c r="W37" s="7" t="s">
        <v>40</v>
      </c>
      <c r="X37" s="7" t="s">
        <v>40</v>
      </c>
      <c r="Y37" s="7" t="s">
        <v>40</v>
      </c>
      <c r="Z37" s="7" t="s">
        <v>41</v>
      </c>
      <c r="AA37" s="7" t="s">
        <v>189</v>
      </c>
      <c r="AB37" s="32" t="s">
        <v>201</v>
      </c>
      <c r="AC37" s="33">
        <v>43101</v>
      </c>
      <c r="AD37" s="7" t="s">
        <v>87</v>
      </c>
      <c r="AE37" s="7"/>
      <c r="AF37" s="8">
        <v>45930</v>
      </c>
      <c r="AG37" s="12"/>
      <c r="AH37" s="13"/>
      <c r="AI37" s="9" t="s">
        <v>190</v>
      </c>
      <c r="AJ37" s="10" t="s">
        <v>42</v>
      </c>
    </row>
    <row r="38" spans="1:36" ht="56.25" x14ac:dyDescent="0.25">
      <c r="A38" s="7">
        <v>35</v>
      </c>
      <c r="B38" s="22"/>
      <c r="C38" s="23" t="s">
        <v>64</v>
      </c>
      <c r="D38" s="22" t="s">
        <v>84</v>
      </c>
      <c r="E38" s="7" t="s">
        <v>161</v>
      </c>
      <c r="F38" s="11"/>
      <c r="G38" s="11" t="s">
        <v>163</v>
      </c>
      <c r="H38" s="11"/>
      <c r="I38" s="1">
        <f t="shared" si="0"/>
        <v>103.2</v>
      </c>
      <c r="J38" s="3">
        <v>51.6</v>
      </c>
      <c r="K38" s="3">
        <v>51.6</v>
      </c>
      <c r="L38" s="1">
        <f t="shared" si="1"/>
        <v>51.6</v>
      </c>
      <c r="M38" s="11" t="s">
        <v>38</v>
      </c>
      <c r="N38" s="7" t="s">
        <v>39</v>
      </c>
      <c r="O38" s="7" t="s">
        <v>89</v>
      </c>
      <c r="P38" s="11"/>
      <c r="Q38" s="11">
        <v>1</v>
      </c>
      <c r="R38" s="11"/>
      <c r="S38" s="11"/>
      <c r="T38" s="11"/>
      <c r="U38" s="7" t="s">
        <v>40</v>
      </c>
      <c r="V38" s="7" t="s">
        <v>40</v>
      </c>
      <c r="W38" s="7" t="s">
        <v>40</v>
      </c>
      <c r="X38" s="7" t="s">
        <v>40</v>
      </c>
      <c r="Y38" s="7" t="s">
        <v>40</v>
      </c>
      <c r="Z38" s="7" t="s">
        <v>41</v>
      </c>
      <c r="AA38" s="7" t="s">
        <v>189</v>
      </c>
      <c r="AB38" s="32" t="s">
        <v>201</v>
      </c>
      <c r="AC38" s="33">
        <v>43101</v>
      </c>
      <c r="AD38" s="7" t="s">
        <v>87</v>
      </c>
      <c r="AE38" s="7"/>
      <c r="AF38" s="8">
        <v>45930</v>
      </c>
      <c r="AG38" s="12"/>
      <c r="AH38" s="13"/>
      <c r="AI38" s="9" t="s">
        <v>190</v>
      </c>
      <c r="AJ38" s="10" t="s">
        <v>42</v>
      </c>
    </row>
    <row r="39" spans="1:36" ht="56.25" x14ac:dyDescent="0.25">
      <c r="A39" s="7">
        <v>36</v>
      </c>
      <c r="B39" s="22"/>
      <c r="C39" s="23" t="s">
        <v>65</v>
      </c>
      <c r="D39" s="22" t="s">
        <v>85</v>
      </c>
      <c r="E39" s="7" t="s">
        <v>159</v>
      </c>
      <c r="F39" s="7" t="s">
        <v>153</v>
      </c>
      <c r="G39" s="7" t="s">
        <v>158</v>
      </c>
      <c r="H39" s="7" t="s">
        <v>154</v>
      </c>
      <c r="I39" s="1">
        <f t="shared" si="0"/>
        <v>103.6</v>
      </c>
      <c r="J39" s="3">
        <v>51.8</v>
      </c>
      <c r="K39" s="3">
        <v>51.8</v>
      </c>
      <c r="L39" s="1">
        <f t="shared" si="1"/>
        <v>51.8</v>
      </c>
      <c r="M39" s="11" t="s">
        <v>38</v>
      </c>
      <c r="N39" s="7" t="s">
        <v>39</v>
      </c>
      <c r="O39" s="7" t="s">
        <v>88</v>
      </c>
      <c r="P39" s="11"/>
      <c r="Q39" s="11"/>
      <c r="R39" s="11">
        <v>1</v>
      </c>
      <c r="S39" s="11"/>
      <c r="T39" s="11"/>
      <c r="U39" s="7" t="s">
        <v>40</v>
      </c>
      <c r="V39" s="7" t="s">
        <v>40</v>
      </c>
      <c r="W39" s="7" t="s">
        <v>40</v>
      </c>
      <c r="X39" s="7" t="s">
        <v>40</v>
      </c>
      <c r="Y39" s="7" t="s">
        <v>40</v>
      </c>
      <c r="Z39" s="7" t="s">
        <v>41</v>
      </c>
      <c r="AA39" s="7" t="s">
        <v>189</v>
      </c>
      <c r="AB39" s="7" t="s">
        <v>200</v>
      </c>
      <c r="AC39" s="8">
        <v>42037</v>
      </c>
      <c r="AD39" s="7" t="s">
        <v>87</v>
      </c>
      <c r="AE39" s="7"/>
      <c r="AF39" s="8">
        <v>45930</v>
      </c>
      <c r="AG39" s="12"/>
      <c r="AH39" s="13"/>
      <c r="AI39" s="9" t="s">
        <v>190</v>
      </c>
      <c r="AJ39" s="10" t="s">
        <v>42</v>
      </c>
    </row>
    <row r="40" spans="1:36" ht="56.25" x14ac:dyDescent="0.25">
      <c r="A40" s="7">
        <v>37</v>
      </c>
      <c r="B40" s="22"/>
      <c r="C40" s="23" t="s">
        <v>66</v>
      </c>
      <c r="D40" s="22" t="s">
        <v>85</v>
      </c>
      <c r="E40" s="7" t="s">
        <v>160</v>
      </c>
      <c r="F40" s="7"/>
      <c r="G40" s="7" t="s">
        <v>155</v>
      </c>
      <c r="H40" s="7"/>
      <c r="I40" s="1">
        <f t="shared" si="0"/>
        <v>107.2</v>
      </c>
      <c r="J40" s="3">
        <v>53.6</v>
      </c>
      <c r="K40" s="3">
        <v>53.6</v>
      </c>
      <c r="L40" s="1">
        <f t="shared" si="1"/>
        <v>53.6</v>
      </c>
      <c r="M40" s="11" t="s">
        <v>38</v>
      </c>
      <c r="N40" s="7" t="s">
        <v>39</v>
      </c>
      <c r="O40" s="7" t="s">
        <v>88</v>
      </c>
      <c r="P40" s="11"/>
      <c r="Q40" s="11"/>
      <c r="R40" s="11">
        <v>1</v>
      </c>
      <c r="S40" s="11"/>
      <c r="T40" s="11"/>
      <c r="U40" s="7" t="s">
        <v>40</v>
      </c>
      <c r="V40" s="7" t="s">
        <v>40</v>
      </c>
      <c r="W40" s="7" t="s">
        <v>40</v>
      </c>
      <c r="X40" s="7" t="s">
        <v>40</v>
      </c>
      <c r="Y40" s="7" t="s">
        <v>40</v>
      </c>
      <c r="Z40" s="7" t="s">
        <v>41</v>
      </c>
      <c r="AA40" s="7" t="s">
        <v>189</v>
      </c>
      <c r="AB40" s="7" t="s">
        <v>200</v>
      </c>
      <c r="AC40" s="8">
        <v>42037</v>
      </c>
      <c r="AD40" s="7" t="s">
        <v>87</v>
      </c>
      <c r="AE40" s="7"/>
      <c r="AF40" s="8">
        <v>45930</v>
      </c>
      <c r="AG40" s="12"/>
      <c r="AH40" s="13"/>
      <c r="AI40" s="9" t="s">
        <v>190</v>
      </c>
      <c r="AJ40" s="10" t="s">
        <v>42</v>
      </c>
    </row>
    <row r="41" spans="1:36" ht="56.25" x14ac:dyDescent="0.25">
      <c r="A41" s="35">
        <v>38</v>
      </c>
      <c r="B41" s="36"/>
      <c r="C41" s="37" t="s">
        <v>67</v>
      </c>
      <c r="D41" s="36" t="s">
        <v>85</v>
      </c>
      <c r="E41" s="35" t="s">
        <v>160</v>
      </c>
      <c r="F41" s="35" t="s">
        <v>156</v>
      </c>
      <c r="G41" s="35" t="s">
        <v>155</v>
      </c>
      <c r="H41" s="35" t="s">
        <v>157</v>
      </c>
      <c r="I41" s="38">
        <f t="shared" si="0"/>
        <v>103.6</v>
      </c>
      <c r="J41" s="39">
        <v>51.8</v>
      </c>
      <c r="K41" s="39">
        <v>51.8</v>
      </c>
      <c r="L41" s="38">
        <f t="shared" si="1"/>
        <v>51.8</v>
      </c>
      <c r="M41" s="40" t="s">
        <v>38</v>
      </c>
      <c r="N41" s="35" t="s">
        <v>39</v>
      </c>
      <c r="O41" s="35" t="s">
        <v>88</v>
      </c>
      <c r="P41" s="40"/>
      <c r="Q41" s="40"/>
      <c r="R41" s="40">
        <v>1</v>
      </c>
      <c r="S41" s="40"/>
      <c r="T41" s="40"/>
      <c r="U41" s="35" t="s">
        <v>40</v>
      </c>
      <c r="V41" s="35" t="s">
        <v>40</v>
      </c>
      <c r="W41" s="35" t="s">
        <v>40</v>
      </c>
      <c r="X41" s="35" t="s">
        <v>40</v>
      </c>
      <c r="Y41" s="35" t="s">
        <v>40</v>
      </c>
      <c r="Z41" s="35" t="s">
        <v>41</v>
      </c>
      <c r="AA41" s="35" t="s">
        <v>189</v>
      </c>
      <c r="AB41" s="7" t="s">
        <v>200</v>
      </c>
      <c r="AC41" s="41">
        <v>42037</v>
      </c>
      <c r="AD41" s="35" t="s">
        <v>87</v>
      </c>
      <c r="AE41" s="35"/>
      <c r="AF41" s="8">
        <v>45930</v>
      </c>
      <c r="AG41" s="14"/>
      <c r="AH41" s="42"/>
      <c r="AI41" s="43" t="s">
        <v>190</v>
      </c>
      <c r="AJ41" s="44" t="s">
        <v>42</v>
      </c>
    </row>
    <row r="42" spans="1:36" ht="45" x14ac:dyDescent="0.25">
      <c r="A42" s="45">
        <v>39</v>
      </c>
      <c r="B42" s="45"/>
      <c r="C42" s="45" t="s">
        <v>51</v>
      </c>
      <c r="D42" s="34" t="s">
        <v>191</v>
      </c>
      <c r="E42" s="11" t="s">
        <v>192</v>
      </c>
      <c r="F42" s="45"/>
      <c r="G42" s="11" t="s">
        <v>193</v>
      </c>
      <c r="H42" s="45"/>
      <c r="I42" s="45">
        <f t="shared" si="0"/>
        <v>42.6</v>
      </c>
      <c r="J42" s="45">
        <v>21.3</v>
      </c>
      <c r="K42" s="45">
        <v>21.3</v>
      </c>
      <c r="L42" s="45">
        <f t="shared" si="1"/>
        <v>21.3</v>
      </c>
      <c r="M42" s="11" t="s">
        <v>38</v>
      </c>
      <c r="N42" s="7" t="s">
        <v>194</v>
      </c>
      <c r="O42" s="7" t="s">
        <v>195</v>
      </c>
      <c r="P42" s="45"/>
      <c r="Q42" s="45">
        <v>1</v>
      </c>
      <c r="R42" s="45"/>
      <c r="S42" s="45"/>
      <c r="T42" s="45"/>
      <c r="U42" s="7" t="s">
        <v>40</v>
      </c>
      <c r="V42" s="7" t="s">
        <v>40</v>
      </c>
      <c r="W42" s="7" t="s">
        <v>40</v>
      </c>
      <c r="X42" s="7" t="s">
        <v>40</v>
      </c>
      <c r="Y42" s="7" t="s">
        <v>40</v>
      </c>
      <c r="Z42" s="7" t="s">
        <v>196</v>
      </c>
      <c r="AA42" s="7" t="s">
        <v>40</v>
      </c>
      <c r="AB42" s="32" t="s">
        <v>201</v>
      </c>
      <c r="AC42" s="46">
        <v>43824</v>
      </c>
      <c r="AD42" s="11" t="s">
        <v>197</v>
      </c>
      <c r="AE42" s="45"/>
      <c r="AF42" s="46">
        <v>46022</v>
      </c>
      <c r="AG42" s="45"/>
      <c r="AH42" s="45"/>
      <c r="AI42" s="7" t="s">
        <v>190</v>
      </c>
      <c r="AJ42" s="7" t="s">
        <v>42</v>
      </c>
    </row>
  </sheetData>
  <autoFilter ref="A3:AJ41">
    <filterColumn colId="29" showButton="0"/>
  </autoFilter>
  <sortState ref="A4:AJ41">
    <sortCondition ref="C4:C41"/>
  </sortState>
  <mergeCells count="22">
    <mergeCell ref="P2:T2"/>
    <mergeCell ref="A1:G1"/>
    <mergeCell ref="A2:A3"/>
    <mergeCell ref="B2:B3"/>
    <mergeCell ref="C2:C3"/>
    <mergeCell ref="D2:D3"/>
    <mergeCell ref="E2:E3"/>
    <mergeCell ref="F2:F3"/>
    <mergeCell ref="G2:G3"/>
    <mergeCell ref="H2:H3"/>
    <mergeCell ref="I2:L2"/>
    <mergeCell ref="M2:M3"/>
    <mergeCell ref="N2:N3"/>
    <mergeCell ref="O2:O3"/>
    <mergeCell ref="AH2:AH3"/>
    <mergeCell ref="AI2:AJ2"/>
    <mergeCell ref="U2:AA2"/>
    <mergeCell ref="AB2:AB3"/>
    <mergeCell ref="AC2:AC3"/>
    <mergeCell ref="AD2:AE3"/>
    <mergeCell ref="AF2:AF3"/>
    <mergeCell ref="AG2:AG3"/>
  </mergeCells>
  <pageMargins left="0.70078740157480324" right="0.70078740157480324" top="0.75196850393700787" bottom="0.75196850393700787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Щукина Татьяна Сергеевна1</dc:creator>
  <cp:lastModifiedBy>Щукина Татьяна Сергеевна1</cp:lastModifiedBy>
  <cp:revision>4</cp:revision>
  <cp:lastPrinted>2025-06-26T05:29:27Z</cp:lastPrinted>
  <dcterms:created xsi:type="dcterms:W3CDTF">2025-05-29T08:33:49Z</dcterms:created>
  <dcterms:modified xsi:type="dcterms:W3CDTF">2025-06-27T04:30:56Z</dcterms:modified>
</cp:coreProperties>
</file>