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E23" i="1" s="1"/>
  <c r="D20" i="1"/>
  <c r="E20" i="1" s="1"/>
  <c r="G23" i="1"/>
  <c r="H23" i="1" s="1"/>
  <c r="G20" i="1"/>
  <c r="G24" i="1" s="1"/>
  <c r="H24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5" i="1"/>
  <c r="D24" i="1" l="1"/>
  <c r="E24" i="1" s="1"/>
</calcChain>
</file>

<file path=xl/sharedStrings.xml><?xml version="1.0" encoding="utf-8"?>
<sst xmlns="http://schemas.openxmlformats.org/spreadsheetml/2006/main" count="33" uniqueCount="30">
  <si>
    <t>Наименование предприятия</t>
  </si>
  <si>
    <t>Химпрополка(га)</t>
  </si>
  <si>
    <t>Подъем пара (га)</t>
  </si>
  <si>
    <t>план</t>
  </si>
  <si>
    <t>факт</t>
  </si>
  <si>
    <t>%</t>
  </si>
  <si>
    <t>СИБНИИРС</t>
  </si>
  <si>
    <t>СИБКРА</t>
  </si>
  <si>
    <t>ООО "Сибирская Нива-Черепаново"</t>
  </si>
  <si>
    <t>Итого по с/х предприятиям  района</t>
  </si>
  <si>
    <t>КФХ Новое время</t>
  </si>
  <si>
    <t>КФХ и прочие</t>
  </si>
  <si>
    <t>Итого по КФХ</t>
  </si>
  <si>
    <t>По району</t>
  </si>
  <si>
    <t>СПК "Заря"</t>
  </si>
  <si>
    <t>ООО "Река жизни"</t>
  </si>
  <si>
    <t>СПК "Агротех"</t>
  </si>
  <si>
    <t>АО "Карасевское"</t>
  </si>
  <si>
    <t>ООО МЖК "Альва-Фарм"</t>
  </si>
  <si>
    <t>СХПК "Мильтюшихинский"</t>
  </si>
  <si>
    <t>ЗАО "Крутишинское"</t>
  </si>
  <si>
    <t>ООО "Искра"</t>
  </si>
  <si>
    <t>ЗАО п/з "Медведский"</t>
  </si>
  <si>
    <t>ООО "Киндор"</t>
  </si>
  <si>
    <t>ЗАО п/ф "Посевнинская"</t>
  </si>
  <si>
    <t>ООО з/х "Черепановское"</t>
  </si>
  <si>
    <t>Начальник УСХ и ПР                                                                                                             С.Н. Ильиных</t>
  </si>
  <si>
    <t>Т.С. Трухина</t>
  </si>
  <si>
    <t>8(38345)22-0384</t>
  </si>
  <si>
    <t>Информация по полевым работам в АПК Черепановского района на 29.05.2020г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</si>
</sst>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/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0"/>
  <sheetViews>
    <sheetView tabSelected="1" workbookViewId="0">
      <selection activeCell="C16" sqref="C16"/>
    </sheetView>
  </sheetViews>
  <sheetFormatPr defaultRowHeight="15" x14ac:dyDescent="0.25"/>
  <cols>
    <col min="1" max="1" width="2.28515625" customWidth="1"/>
    <col min="2" max="2" width="40" customWidth="1"/>
    <col min="3" max="3" width="11.28515625" customWidth="1"/>
    <col min="4" max="4" width="14.5703125" customWidth="1"/>
    <col min="5" max="5" width="12.7109375" customWidth="1"/>
    <col min="6" max="6" width="12.42578125" customWidth="1"/>
    <col min="7" max="7" width="15" customWidth="1"/>
    <col min="8" max="8" width="14.85546875" customWidth="1"/>
  </cols>
  <sheetData>
    <row r="2" spans="2:8" ht="37.5" customHeight="1" x14ac:dyDescent="0.25">
      <c r="B2" s="12" t="s">
        <v>29</v>
      </c>
      <c r="C2" s="12"/>
      <c r="D2" s="12"/>
      <c r="E2" s="12"/>
      <c r="F2" s="12"/>
      <c r="G2" s="12"/>
      <c r="H2" s="12"/>
    </row>
    <row r="3" spans="2:8" ht="15.75" x14ac:dyDescent="0.25">
      <c r="B3" s="10" t="s">
        <v>0</v>
      </c>
      <c r="C3" s="7" t="s">
        <v>1</v>
      </c>
      <c r="D3" s="8"/>
      <c r="E3" s="9"/>
      <c r="F3" s="7" t="s">
        <v>2</v>
      </c>
      <c r="G3" s="8"/>
      <c r="H3" s="9"/>
    </row>
    <row r="4" spans="2:8" x14ac:dyDescent="0.25">
      <c r="B4" s="11"/>
      <c r="C4" s="1" t="s">
        <v>3</v>
      </c>
      <c r="D4" s="1" t="s">
        <v>4</v>
      </c>
      <c r="E4" s="1" t="s">
        <v>5</v>
      </c>
      <c r="F4" s="1" t="s">
        <v>3</v>
      </c>
      <c r="G4" s="1" t="s">
        <v>4</v>
      </c>
      <c r="H4" s="1" t="s">
        <v>5</v>
      </c>
    </row>
    <row r="5" spans="2:8" ht="15.75" x14ac:dyDescent="0.25">
      <c r="B5" s="2" t="s">
        <v>17</v>
      </c>
      <c r="C5" s="2"/>
      <c r="D5" s="2"/>
      <c r="E5" s="6" t="e">
        <f>D5/C5*100</f>
        <v>#DIV/0!</v>
      </c>
      <c r="F5" s="2"/>
      <c r="G5" s="2"/>
      <c r="H5" s="6" t="e">
        <f>G5/F5*100</f>
        <v>#DIV/0!</v>
      </c>
    </row>
    <row r="6" spans="2:8" ht="15.75" x14ac:dyDescent="0.25">
      <c r="B6" s="2" t="s">
        <v>18</v>
      </c>
      <c r="C6" s="2"/>
      <c r="D6" s="2">
        <v>170</v>
      </c>
      <c r="E6" s="6" t="e">
        <f t="shared" ref="E6:E24" si="0">D6/C6*100</f>
        <v>#DIV/0!</v>
      </c>
      <c r="F6" s="2"/>
      <c r="G6" s="2">
        <v>500</v>
      </c>
      <c r="H6" s="6" t="e">
        <f t="shared" ref="H6:H24" si="1">G6/F6*100</f>
        <v>#DIV/0!</v>
      </c>
    </row>
    <row r="7" spans="2:8" ht="15.75" x14ac:dyDescent="0.25">
      <c r="B7" s="2" t="s">
        <v>19</v>
      </c>
      <c r="C7" s="2"/>
      <c r="D7" s="2"/>
      <c r="E7" s="6" t="e">
        <f t="shared" si="0"/>
        <v>#DIV/0!</v>
      </c>
      <c r="F7" s="2"/>
      <c r="G7" s="2"/>
      <c r="H7" s="6" t="e">
        <f t="shared" si="1"/>
        <v>#DIV/0!</v>
      </c>
    </row>
    <row r="8" spans="2:8" ht="15.75" x14ac:dyDescent="0.25">
      <c r="B8" s="2" t="s">
        <v>20</v>
      </c>
      <c r="C8" s="2"/>
      <c r="D8" s="2"/>
      <c r="E8" s="6" t="e">
        <f t="shared" si="0"/>
        <v>#DIV/0!</v>
      </c>
      <c r="F8" s="2"/>
      <c r="G8" s="2"/>
      <c r="H8" s="6" t="e">
        <f t="shared" si="1"/>
        <v>#DIV/0!</v>
      </c>
    </row>
    <row r="9" spans="2:8" ht="15.75" x14ac:dyDescent="0.25">
      <c r="B9" s="2" t="s">
        <v>21</v>
      </c>
      <c r="C9" s="2"/>
      <c r="D9" s="2"/>
      <c r="E9" s="6" t="e">
        <f t="shared" si="0"/>
        <v>#DIV/0!</v>
      </c>
      <c r="F9" s="2"/>
      <c r="G9" s="2"/>
      <c r="H9" s="6" t="e">
        <f t="shared" si="1"/>
        <v>#DIV/0!</v>
      </c>
    </row>
    <row r="10" spans="2:8" ht="15.75" x14ac:dyDescent="0.25">
      <c r="B10" s="2" t="s">
        <v>22</v>
      </c>
      <c r="C10" s="2"/>
      <c r="D10" s="2">
        <v>225</v>
      </c>
      <c r="E10" s="6" t="e">
        <f t="shared" si="0"/>
        <v>#DIV/0!</v>
      </c>
      <c r="F10" s="2"/>
      <c r="G10" s="2"/>
      <c r="H10" s="6" t="e">
        <f t="shared" si="1"/>
        <v>#DIV/0!</v>
      </c>
    </row>
    <row r="11" spans="2:8" ht="15.75" x14ac:dyDescent="0.25">
      <c r="B11" s="2" t="s">
        <v>23</v>
      </c>
      <c r="C11" s="2"/>
      <c r="D11" s="2"/>
      <c r="E11" s="6" t="e">
        <f t="shared" si="0"/>
        <v>#DIV/0!</v>
      </c>
      <c r="F11" s="2"/>
      <c r="G11" s="2"/>
      <c r="H11" s="6" t="e">
        <f t="shared" si="1"/>
        <v>#DIV/0!</v>
      </c>
    </row>
    <row r="12" spans="2:8" ht="15.75" x14ac:dyDescent="0.25">
      <c r="B12" s="2" t="s">
        <v>24</v>
      </c>
      <c r="C12" s="2"/>
      <c r="D12" s="2">
        <v>738</v>
      </c>
      <c r="E12" s="6" t="e">
        <f t="shared" si="0"/>
        <v>#DIV/0!</v>
      </c>
      <c r="F12" s="2"/>
      <c r="G12" s="2"/>
      <c r="H12" s="6" t="e">
        <f t="shared" si="1"/>
        <v>#DIV/0!</v>
      </c>
    </row>
    <row r="13" spans="2:8" ht="15.75" x14ac:dyDescent="0.25">
      <c r="B13" s="2" t="s">
        <v>25</v>
      </c>
      <c r="C13" s="2"/>
      <c r="D13" s="2">
        <v>622</v>
      </c>
      <c r="E13" s="6" t="e">
        <f t="shared" si="0"/>
        <v>#DIV/0!</v>
      </c>
      <c r="F13" s="2"/>
      <c r="G13" s="2"/>
      <c r="H13" s="6" t="e">
        <f t="shared" si="1"/>
        <v>#DIV/0!</v>
      </c>
    </row>
    <row r="14" spans="2:8" ht="15.75" x14ac:dyDescent="0.25">
      <c r="B14" s="2" t="s">
        <v>14</v>
      </c>
      <c r="C14" s="2"/>
      <c r="D14" s="2"/>
      <c r="E14" s="6" t="e">
        <f t="shared" si="0"/>
        <v>#DIV/0!</v>
      </c>
      <c r="F14" s="2"/>
      <c r="G14" s="2"/>
      <c r="H14" s="6" t="e">
        <f t="shared" si="1"/>
        <v>#DIV/0!</v>
      </c>
    </row>
    <row r="15" spans="2:8" ht="15.75" x14ac:dyDescent="0.25">
      <c r="B15" s="2" t="s">
        <v>15</v>
      </c>
      <c r="C15" s="2"/>
      <c r="D15" s="2"/>
      <c r="E15" s="6" t="e">
        <f t="shared" si="0"/>
        <v>#DIV/0!</v>
      </c>
      <c r="F15" s="2"/>
      <c r="G15" s="2"/>
      <c r="H15" s="6" t="e">
        <f t="shared" si="1"/>
        <v>#DIV/0!</v>
      </c>
    </row>
    <row r="16" spans="2:8" ht="15.75" x14ac:dyDescent="0.25">
      <c r="B16" s="2" t="s">
        <v>7</v>
      </c>
      <c r="C16" s="2"/>
      <c r="D16" s="2"/>
      <c r="E16" s="6" t="e">
        <f t="shared" si="0"/>
        <v>#DIV/0!</v>
      </c>
      <c r="F16" s="2"/>
      <c r="G16" s="2"/>
      <c r="H16" s="6" t="e">
        <f t="shared" si="1"/>
        <v>#DIV/0!</v>
      </c>
    </row>
    <row r="17" spans="2:8" ht="15.75" x14ac:dyDescent="0.25">
      <c r="B17" s="2" t="s">
        <v>6</v>
      </c>
      <c r="C17" s="2"/>
      <c r="D17" s="2">
        <v>400</v>
      </c>
      <c r="E17" s="6" t="e">
        <f t="shared" si="0"/>
        <v>#DIV/0!</v>
      </c>
      <c r="F17" s="2"/>
      <c r="G17" s="2">
        <v>2100</v>
      </c>
      <c r="H17" s="6" t="e">
        <f t="shared" si="1"/>
        <v>#DIV/0!</v>
      </c>
    </row>
    <row r="18" spans="2:8" ht="15.75" x14ac:dyDescent="0.25">
      <c r="B18" s="2" t="s">
        <v>16</v>
      </c>
      <c r="C18" s="2"/>
      <c r="D18" s="2"/>
      <c r="E18" s="6" t="e">
        <f t="shared" si="0"/>
        <v>#DIV/0!</v>
      </c>
      <c r="F18" s="2"/>
      <c r="G18" s="2">
        <v>100</v>
      </c>
      <c r="H18" s="6" t="e">
        <f t="shared" si="1"/>
        <v>#DIV/0!</v>
      </c>
    </row>
    <row r="19" spans="2:8" ht="15.75" x14ac:dyDescent="0.25">
      <c r="B19" s="2" t="s">
        <v>8</v>
      </c>
      <c r="C19" s="2"/>
      <c r="D19" s="2">
        <v>968</v>
      </c>
      <c r="E19" s="6" t="e">
        <f t="shared" si="0"/>
        <v>#DIV/0!</v>
      </c>
      <c r="F19" s="2"/>
      <c r="G19" s="2"/>
      <c r="H19" s="6" t="e">
        <f t="shared" si="1"/>
        <v>#DIV/0!</v>
      </c>
    </row>
    <row r="20" spans="2:8" ht="15.75" x14ac:dyDescent="0.25">
      <c r="B20" s="3" t="s">
        <v>9</v>
      </c>
      <c r="C20" s="3"/>
      <c r="D20" s="3">
        <f>D5+D6+D7+D8+D9+D10+D11+D12+D13+D14+D15+D16+D17+D18+D19</f>
        <v>3123</v>
      </c>
      <c r="E20" s="6" t="e">
        <f t="shared" si="0"/>
        <v>#DIV/0!</v>
      </c>
      <c r="F20" s="3"/>
      <c r="G20" s="3">
        <f>G5+G6+G7+G8+G9+G10+G11+G12+G13+G14+G15+G16+G17+G18+G19</f>
        <v>2700</v>
      </c>
      <c r="H20" s="6" t="e">
        <f t="shared" si="1"/>
        <v>#DIV/0!</v>
      </c>
    </row>
    <row r="21" spans="2:8" ht="15.75" x14ac:dyDescent="0.25">
      <c r="B21" s="2" t="s">
        <v>10</v>
      </c>
      <c r="C21" s="2"/>
      <c r="D21" s="2">
        <v>470</v>
      </c>
      <c r="E21" s="6" t="e">
        <f t="shared" si="0"/>
        <v>#DIV/0!</v>
      </c>
      <c r="F21" s="2"/>
      <c r="G21" s="2"/>
      <c r="H21" s="6" t="e">
        <f t="shared" si="1"/>
        <v>#DIV/0!</v>
      </c>
    </row>
    <row r="22" spans="2:8" ht="15.75" x14ac:dyDescent="0.25">
      <c r="B22" s="2" t="s">
        <v>11</v>
      </c>
      <c r="C22" s="2"/>
      <c r="D22" s="2"/>
      <c r="E22" s="6" t="e">
        <f t="shared" si="0"/>
        <v>#DIV/0!</v>
      </c>
      <c r="F22" s="2"/>
      <c r="G22" s="2">
        <v>1500</v>
      </c>
      <c r="H22" s="6" t="e">
        <f t="shared" si="1"/>
        <v>#DIV/0!</v>
      </c>
    </row>
    <row r="23" spans="2:8" ht="15.75" x14ac:dyDescent="0.25">
      <c r="B23" s="3" t="s">
        <v>12</v>
      </c>
      <c r="C23" s="3"/>
      <c r="D23" s="3">
        <f>D21+D22</f>
        <v>470</v>
      </c>
      <c r="E23" s="6" t="e">
        <f t="shared" si="0"/>
        <v>#DIV/0!</v>
      </c>
      <c r="F23" s="3"/>
      <c r="G23" s="3">
        <f>G21+G22</f>
        <v>1500</v>
      </c>
      <c r="H23" s="6" t="e">
        <f t="shared" si="1"/>
        <v>#DIV/0!</v>
      </c>
    </row>
    <row r="24" spans="2:8" ht="15.75" x14ac:dyDescent="0.25">
      <c r="B24" s="3" t="s">
        <v>13</v>
      </c>
      <c r="C24" s="3">
        <v>58000</v>
      </c>
      <c r="D24" s="3">
        <f>D20+D23</f>
        <v>3593</v>
      </c>
      <c r="E24" s="6">
        <f t="shared" si="0"/>
        <v>6.1948275862068964</v>
      </c>
      <c r="F24" s="3">
        <v>20890</v>
      </c>
      <c r="G24" s="3">
        <f>G20+G23</f>
        <v>4200</v>
      </c>
      <c r="H24" s="6">
        <f t="shared" si="1"/>
        <v>20.105313547151749</v>
      </c>
    </row>
    <row r="25" spans="2:8" ht="15.75" x14ac:dyDescent="0.25">
      <c r="B25" s="2">
        <v>2019</v>
      </c>
      <c r="C25" s="2">
        <v>0</v>
      </c>
      <c r="D25" s="2">
        <v>0</v>
      </c>
      <c r="E25" s="2">
        <v>0</v>
      </c>
      <c r="F25" s="2">
        <v>17592</v>
      </c>
      <c r="G25" s="2">
        <v>0</v>
      </c>
      <c r="H25" s="2">
        <v>0</v>
      </c>
    </row>
    <row r="26" spans="2:8" ht="18.75" x14ac:dyDescent="0.3">
      <c r="B26" s="4" t="s">
        <v>26</v>
      </c>
      <c r="C26" s="4"/>
      <c r="D26" s="4"/>
      <c r="E26" s="4"/>
      <c r="F26" s="4"/>
    </row>
    <row r="29" spans="2:8" x14ac:dyDescent="0.25">
      <c r="B29" s="5" t="s">
        <v>27</v>
      </c>
    </row>
    <row r="30" spans="2:8" x14ac:dyDescent="0.25">
      <c r="B30" s="5" t="s">
        <v>28</v>
      </c>
    </row>
  </sheetData>
  <mergeCells count="4">
    <mergeCell ref="C3:E3"/>
    <mergeCell ref="F3:H3"/>
    <mergeCell ref="B3:B4"/>
    <mergeCell ref="B2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2020-05-29T03:01:20Z</dcterms:modified>
</cp:coreProperties>
</file>